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OBJAVA REGISTRA NEKRETNINA\"/>
    </mc:Choice>
  </mc:AlternateContent>
  <xr:revisionPtr revIDLastSave="0" documentId="13_ncr:1_{99E18FAC-2DAD-43C5-A4C1-1B848E9C699E}" xr6:coauthVersionLast="45" xr6:coauthVersionMax="45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GRAĐEVINSKO ZEMLJIŠTE" sheetId="1" r:id="rId1"/>
    <sheet name="GRAĐEVINE" sheetId="2" r:id="rId2"/>
    <sheet name="CESTE" sheetId="3" r:id="rId3"/>
    <sheet name="PUTEVI" sheetId="4" r:id="rId4"/>
    <sheet name="STAZE" sheetId="5" r:id="rId5"/>
    <sheet name="POLJSKI PUTEVI" sheetId="6" r:id="rId6"/>
    <sheet name="PARKOVI" sheetId="7" r:id="rId7"/>
    <sheet name="VODNE,PLINSKE I DR. GRAĐEVINE" sheetId="8" r:id="rId8"/>
    <sheet name="OSTALO" sheetId="21" r:id="rId9"/>
    <sheet name="List2" sheetId="9" r:id="rId10"/>
    <sheet name="List3" sheetId="10" r:id="rId11"/>
    <sheet name="List4" sheetId="11" r:id="rId12"/>
    <sheet name="List5" sheetId="12" r:id="rId13"/>
    <sheet name="List6" sheetId="13" r:id="rId14"/>
    <sheet name="List7" sheetId="14" r:id="rId15"/>
    <sheet name="List8" sheetId="15" r:id="rId16"/>
    <sheet name="List9" sheetId="16" r:id="rId17"/>
    <sheet name="List10" sheetId="17" r:id="rId18"/>
    <sheet name="List11" sheetId="18" r:id="rId19"/>
    <sheet name="List12" sheetId="19" r:id="rId20"/>
    <sheet name="List13" sheetId="20" r:id="rId21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7" i="21" l="1"/>
  <c r="M16" i="21"/>
  <c r="L16" i="21"/>
  <c r="M15" i="21"/>
  <c r="L15" i="21"/>
  <c r="M14" i="21"/>
  <c r="L14" i="21"/>
  <c r="M13" i="21"/>
  <c r="L13" i="21"/>
  <c r="M12" i="21"/>
  <c r="L12" i="21"/>
  <c r="M11" i="21"/>
  <c r="L11" i="21"/>
  <c r="M10" i="21"/>
  <c r="L10" i="21"/>
  <c r="M9" i="21"/>
  <c r="L9" i="21"/>
  <c r="M8" i="21"/>
  <c r="L8" i="21"/>
  <c r="M7" i="21"/>
  <c r="L7" i="21"/>
  <c r="M6" i="21"/>
  <c r="L6" i="21"/>
  <c r="M17" i="21" l="1"/>
  <c r="M52" i="3"/>
  <c r="L52" i="3"/>
  <c r="M20" i="2" l="1"/>
  <c r="L20" i="2"/>
  <c r="F20" i="8" l="1"/>
  <c r="F13" i="7"/>
  <c r="F168" i="6"/>
  <c r="F10" i="5"/>
  <c r="F30" i="4"/>
  <c r="F53" i="3"/>
  <c r="M51" i="3"/>
  <c r="L51" i="3"/>
  <c r="M50" i="3"/>
  <c r="L50" i="3"/>
  <c r="E9" i="1"/>
  <c r="F29" i="2"/>
  <c r="M20" i="8"/>
  <c r="M12" i="7"/>
  <c r="L12" i="7"/>
  <c r="M11" i="7"/>
  <c r="L11" i="7"/>
  <c r="M10" i="7"/>
  <c r="L10" i="7"/>
  <c r="M9" i="7"/>
  <c r="L9" i="7"/>
  <c r="M8" i="7"/>
  <c r="L8" i="7"/>
  <c r="M7" i="7"/>
  <c r="L7" i="7"/>
  <c r="M6" i="7"/>
  <c r="L6" i="7"/>
  <c r="M167" i="6"/>
  <c r="L167" i="6"/>
  <c r="M166" i="6"/>
  <c r="L166" i="6"/>
  <c r="M165" i="6"/>
  <c r="L165" i="6"/>
  <c r="M164" i="6"/>
  <c r="L164" i="6"/>
  <c r="M163" i="6"/>
  <c r="L163" i="6"/>
  <c r="M162" i="6"/>
  <c r="L162" i="6"/>
  <c r="M161" i="6"/>
  <c r="L161" i="6"/>
  <c r="M160" i="6"/>
  <c r="L160" i="6"/>
  <c r="M159" i="6"/>
  <c r="L159" i="6"/>
  <c r="M158" i="6"/>
  <c r="L158" i="6"/>
  <c r="M157" i="6"/>
  <c r="L157" i="6"/>
  <c r="M156" i="6"/>
  <c r="L156" i="6"/>
  <c r="M155" i="6"/>
  <c r="L155" i="6"/>
  <c r="M154" i="6"/>
  <c r="L154" i="6"/>
  <c r="M153" i="6"/>
  <c r="L153" i="6"/>
  <c r="M152" i="6"/>
  <c r="L152" i="6"/>
  <c r="M151" i="6"/>
  <c r="L151" i="6"/>
  <c r="M150" i="6"/>
  <c r="L150" i="6"/>
  <c r="M149" i="6"/>
  <c r="L149" i="6"/>
  <c r="M148" i="6"/>
  <c r="L148" i="6"/>
  <c r="M147" i="6"/>
  <c r="L147" i="6"/>
  <c r="M146" i="6"/>
  <c r="L146" i="6"/>
  <c r="M145" i="6"/>
  <c r="L145" i="6"/>
  <c r="M144" i="6"/>
  <c r="L144" i="6"/>
  <c r="M143" i="6"/>
  <c r="L143" i="6"/>
  <c r="M142" i="6"/>
  <c r="L142" i="6"/>
  <c r="M141" i="6"/>
  <c r="L141" i="6"/>
  <c r="M140" i="6"/>
  <c r="L140" i="6"/>
  <c r="M139" i="6"/>
  <c r="L139" i="6"/>
  <c r="M138" i="6"/>
  <c r="L138" i="6"/>
  <c r="M137" i="6"/>
  <c r="L137" i="6"/>
  <c r="M136" i="6"/>
  <c r="L136" i="6"/>
  <c r="M135" i="6"/>
  <c r="L135" i="6"/>
  <c r="M134" i="6"/>
  <c r="L134" i="6"/>
  <c r="M133" i="6"/>
  <c r="L133" i="6"/>
  <c r="M132" i="6"/>
  <c r="L132" i="6"/>
  <c r="M131" i="6"/>
  <c r="L131" i="6"/>
  <c r="M130" i="6"/>
  <c r="L130" i="6"/>
  <c r="M129" i="6"/>
  <c r="L129" i="6"/>
  <c r="M128" i="6"/>
  <c r="L128" i="6"/>
  <c r="M127" i="6"/>
  <c r="L127" i="6"/>
  <c r="M126" i="6"/>
  <c r="L126" i="6"/>
  <c r="M125" i="6"/>
  <c r="L125" i="6"/>
  <c r="M124" i="6"/>
  <c r="L124" i="6"/>
  <c r="M123" i="6"/>
  <c r="L123" i="6"/>
  <c r="M122" i="6"/>
  <c r="L122" i="6"/>
  <c r="M121" i="6"/>
  <c r="L121" i="6"/>
  <c r="M120" i="6"/>
  <c r="L120" i="6"/>
  <c r="M119" i="6"/>
  <c r="L119" i="6"/>
  <c r="M118" i="6"/>
  <c r="L118" i="6"/>
  <c r="M117" i="6"/>
  <c r="L117" i="6"/>
  <c r="M116" i="6"/>
  <c r="L116" i="6"/>
  <c r="M115" i="6"/>
  <c r="L115" i="6"/>
  <c r="M114" i="6"/>
  <c r="L114" i="6"/>
  <c r="M113" i="6"/>
  <c r="L113" i="6"/>
  <c r="M112" i="6"/>
  <c r="L112" i="6"/>
  <c r="M111" i="6"/>
  <c r="L111" i="6"/>
  <c r="M110" i="6"/>
  <c r="L110" i="6"/>
  <c r="M109" i="6"/>
  <c r="L109" i="6"/>
  <c r="M108" i="6"/>
  <c r="L108" i="6"/>
  <c r="M107" i="6"/>
  <c r="L107" i="6"/>
  <c r="M106" i="6"/>
  <c r="L106" i="6"/>
  <c r="M105" i="6"/>
  <c r="L105" i="6"/>
  <c r="M104" i="6"/>
  <c r="L104" i="6"/>
  <c r="M103" i="6"/>
  <c r="L103" i="6"/>
  <c r="M102" i="6"/>
  <c r="L102" i="6"/>
  <c r="M101" i="6"/>
  <c r="L101" i="6"/>
  <c r="M100" i="6"/>
  <c r="L100" i="6"/>
  <c r="M99" i="6"/>
  <c r="L99" i="6"/>
  <c r="M98" i="6"/>
  <c r="L98" i="6"/>
  <c r="M97" i="6"/>
  <c r="L97" i="6"/>
  <c r="M96" i="6"/>
  <c r="L96" i="6"/>
  <c r="M95" i="6"/>
  <c r="L95" i="6"/>
  <c r="M94" i="6"/>
  <c r="L94" i="6"/>
  <c r="M93" i="6"/>
  <c r="L93" i="6"/>
  <c r="M92" i="6"/>
  <c r="L92" i="6"/>
  <c r="M91" i="6"/>
  <c r="L91" i="6"/>
  <c r="M90" i="6"/>
  <c r="L90" i="6"/>
  <c r="M89" i="6"/>
  <c r="L89" i="6"/>
  <c r="M88" i="6"/>
  <c r="L88" i="6"/>
  <c r="M87" i="6"/>
  <c r="L87" i="6"/>
  <c r="M86" i="6"/>
  <c r="L86" i="6"/>
  <c r="M85" i="6"/>
  <c r="L85" i="6"/>
  <c r="M84" i="6"/>
  <c r="L84" i="6"/>
  <c r="M83" i="6"/>
  <c r="L83" i="6"/>
  <c r="M82" i="6"/>
  <c r="L82" i="6"/>
  <c r="M81" i="6"/>
  <c r="L81" i="6"/>
  <c r="M80" i="6"/>
  <c r="L80" i="6"/>
  <c r="M79" i="6"/>
  <c r="L79" i="6"/>
  <c r="M78" i="6"/>
  <c r="L78" i="6"/>
  <c r="M77" i="6"/>
  <c r="L77" i="6"/>
  <c r="M76" i="6"/>
  <c r="L76" i="6"/>
  <c r="M75" i="6"/>
  <c r="L75" i="6"/>
  <c r="M74" i="6"/>
  <c r="L74" i="6"/>
  <c r="M73" i="6"/>
  <c r="L73" i="6"/>
  <c r="M72" i="6"/>
  <c r="L72" i="6"/>
  <c r="M71" i="6"/>
  <c r="L71" i="6"/>
  <c r="M70" i="6"/>
  <c r="L70" i="6"/>
  <c r="M69" i="6"/>
  <c r="L69" i="6"/>
  <c r="M68" i="6"/>
  <c r="L68" i="6"/>
  <c r="M67" i="6"/>
  <c r="L67" i="6"/>
  <c r="M66" i="6"/>
  <c r="L66" i="6"/>
  <c r="M65" i="6"/>
  <c r="L65" i="6"/>
  <c r="M64" i="6"/>
  <c r="L64" i="6"/>
  <c r="M63" i="6"/>
  <c r="L63" i="6"/>
  <c r="M62" i="6"/>
  <c r="L62" i="6"/>
  <c r="M61" i="6"/>
  <c r="L61" i="6"/>
  <c r="M60" i="6"/>
  <c r="L60" i="6"/>
  <c r="M59" i="6"/>
  <c r="L59" i="6"/>
  <c r="M58" i="6"/>
  <c r="L58" i="6"/>
  <c r="M57" i="6"/>
  <c r="L57" i="6"/>
  <c r="M56" i="6"/>
  <c r="L56" i="6"/>
  <c r="M55" i="6"/>
  <c r="L55" i="6"/>
  <c r="M54" i="6"/>
  <c r="L54" i="6"/>
  <c r="M53" i="6"/>
  <c r="L53" i="6"/>
  <c r="M52" i="6"/>
  <c r="L52" i="6"/>
  <c r="M51" i="6"/>
  <c r="L51" i="6"/>
  <c r="M50" i="6"/>
  <c r="L50" i="6"/>
  <c r="M49" i="6"/>
  <c r="L49" i="6"/>
  <c r="M48" i="6"/>
  <c r="L48" i="6"/>
  <c r="M47" i="6"/>
  <c r="L47" i="6"/>
  <c r="M46" i="6"/>
  <c r="L46" i="6"/>
  <c r="M45" i="6"/>
  <c r="L45" i="6"/>
  <c r="M44" i="6"/>
  <c r="L44" i="6"/>
  <c r="M43" i="6"/>
  <c r="L43" i="6"/>
  <c r="M42" i="6"/>
  <c r="L42" i="6"/>
  <c r="M41" i="6"/>
  <c r="L41" i="6"/>
  <c r="M40" i="6"/>
  <c r="L40" i="6"/>
  <c r="M39" i="6"/>
  <c r="L39" i="6"/>
  <c r="M38" i="6"/>
  <c r="L38" i="6"/>
  <c r="M37" i="6"/>
  <c r="L37" i="6"/>
  <c r="M36" i="6"/>
  <c r="L36" i="6"/>
  <c r="M35" i="6"/>
  <c r="L35" i="6"/>
  <c r="M34" i="6"/>
  <c r="L34" i="6"/>
  <c r="M33" i="6"/>
  <c r="L33" i="6"/>
  <c r="M32" i="6"/>
  <c r="L32" i="6"/>
  <c r="M31" i="6"/>
  <c r="L31" i="6"/>
  <c r="M30" i="6"/>
  <c r="L30" i="6"/>
  <c r="M29" i="6"/>
  <c r="L29" i="6"/>
  <c r="M28" i="6"/>
  <c r="L28" i="6"/>
  <c r="M27" i="6"/>
  <c r="L27" i="6"/>
  <c r="M26" i="6"/>
  <c r="L26" i="6"/>
  <c r="M25" i="6"/>
  <c r="L25" i="6"/>
  <c r="M24" i="6"/>
  <c r="L24" i="6"/>
  <c r="M23" i="6"/>
  <c r="L23" i="6"/>
  <c r="M22" i="6"/>
  <c r="L22" i="6"/>
  <c r="M21" i="6"/>
  <c r="L21" i="6"/>
  <c r="M20" i="6"/>
  <c r="L20" i="6"/>
  <c r="M19" i="6"/>
  <c r="L19" i="6"/>
  <c r="M18" i="6"/>
  <c r="L18" i="6"/>
  <c r="M17" i="6"/>
  <c r="L17" i="6"/>
  <c r="M16" i="6"/>
  <c r="L16" i="6"/>
  <c r="M15" i="6"/>
  <c r="L15" i="6"/>
  <c r="M14" i="6"/>
  <c r="L14" i="6"/>
  <c r="M13" i="6"/>
  <c r="L13" i="6"/>
  <c r="M12" i="6"/>
  <c r="L12" i="6"/>
  <c r="M11" i="6"/>
  <c r="L11" i="6"/>
  <c r="M10" i="6"/>
  <c r="L10" i="6"/>
  <c r="M9" i="6"/>
  <c r="L9" i="6"/>
  <c r="M8" i="6"/>
  <c r="L8" i="6"/>
  <c r="M7" i="6"/>
  <c r="L7" i="6"/>
  <c r="M6" i="6"/>
  <c r="L6" i="6"/>
  <c r="M8" i="5"/>
  <c r="L8" i="5"/>
  <c r="M7" i="5"/>
  <c r="L7" i="5"/>
  <c r="M6" i="5"/>
  <c r="L6" i="5"/>
  <c r="M29" i="4"/>
  <c r="L29" i="4"/>
  <c r="M28" i="4"/>
  <c r="L28" i="4"/>
  <c r="M27" i="4"/>
  <c r="L27" i="4"/>
  <c r="M26" i="4"/>
  <c r="L26" i="4"/>
  <c r="M25" i="4"/>
  <c r="L25" i="4"/>
  <c r="M24" i="4"/>
  <c r="L24" i="4"/>
  <c r="M23" i="4"/>
  <c r="L23" i="4"/>
  <c r="M22" i="4"/>
  <c r="L22" i="4"/>
  <c r="M21" i="4"/>
  <c r="L21" i="4"/>
  <c r="M20" i="4"/>
  <c r="L20" i="4"/>
  <c r="M19" i="4"/>
  <c r="L19" i="4"/>
  <c r="M18" i="4"/>
  <c r="L18" i="4"/>
  <c r="M17" i="4"/>
  <c r="L17" i="4"/>
  <c r="M16" i="4"/>
  <c r="L16" i="4"/>
  <c r="M15" i="4"/>
  <c r="L15" i="4"/>
  <c r="M14" i="4"/>
  <c r="L14" i="4"/>
  <c r="M13" i="4"/>
  <c r="L13" i="4"/>
  <c r="M12" i="4"/>
  <c r="L12" i="4"/>
  <c r="M11" i="4"/>
  <c r="L11" i="4"/>
  <c r="M10" i="4"/>
  <c r="L10" i="4"/>
  <c r="M49" i="3"/>
  <c r="L49" i="3"/>
  <c r="M48" i="3"/>
  <c r="L48" i="3"/>
  <c r="M47" i="3"/>
  <c r="L47" i="3"/>
  <c r="M46" i="3"/>
  <c r="L46" i="3"/>
  <c r="M45" i="3"/>
  <c r="L45" i="3"/>
  <c r="M44" i="3"/>
  <c r="L44" i="3"/>
  <c r="M43" i="3"/>
  <c r="L43" i="3"/>
  <c r="M42" i="3"/>
  <c r="L42" i="3"/>
  <c r="M41" i="3"/>
  <c r="L41" i="3"/>
  <c r="M40" i="3"/>
  <c r="L40" i="3"/>
  <c r="M39" i="3"/>
  <c r="L39" i="3"/>
  <c r="M38" i="3"/>
  <c r="L38" i="3"/>
  <c r="M37" i="3"/>
  <c r="L37" i="3"/>
  <c r="M36" i="3"/>
  <c r="L36" i="3"/>
  <c r="M35" i="3"/>
  <c r="L35" i="3"/>
  <c r="M34" i="3"/>
  <c r="L34" i="3"/>
  <c r="M33" i="3"/>
  <c r="L33" i="3"/>
  <c r="M32" i="3"/>
  <c r="L32" i="3"/>
  <c r="M31" i="3"/>
  <c r="L31" i="3"/>
  <c r="M30" i="3"/>
  <c r="L30" i="3"/>
  <c r="M29" i="3"/>
  <c r="L29" i="3"/>
  <c r="M28" i="3"/>
  <c r="L28" i="3"/>
  <c r="M27" i="3"/>
  <c r="L27" i="3"/>
  <c r="M26" i="3"/>
  <c r="L26" i="3"/>
  <c r="M25" i="3"/>
  <c r="L25" i="3"/>
  <c r="M24" i="3"/>
  <c r="L24" i="3"/>
  <c r="M23" i="3"/>
  <c r="L23" i="3"/>
  <c r="M22" i="3"/>
  <c r="L22" i="3"/>
  <c r="M21" i="3"/>
  <c r="L21" i="3"/>
  <c r="M20" i="3"/>
  <c r="L20" i="3"/>
  <c r="M19" i="3"/>
  <c r="L19" i="3"/>
  <c r="M18" i="3"/>
  <c r="L18" i="3"/>
  <c r="M17" i="3"/>
  <c r="L17" i="3"/>
  <c r="M16" i="3"/>
  <c r="L16" i="3"/>
  <c r="M15" i="3"/>
  <c r="L15" i="3"/>
  <c r="M14" i="3"/>
  <c r="L14" i="3"/>
  <c r="M13" i="3"/>
  <c r="L13" i="3"/>
  <c r="M28" i="2"/>
  <c r="L28" i="2"/>
  <c r="M27" i="2"/>
  <c r="L27" i="2"/>
  <c r="M26" i="2"/>
  <c r="L26" i="2"/>
  <c r="M25" i="2"/>
  <c r="L25" i="2"/>
  <c r="M24" i="2"/>
  <c r="L24" i="2"/>
  <c r="M23" i="2"/>
  <c r="L23" i="2"/>
  <c r="M22" i="2"/>
  <c r="L22" i="2"/>
  <c r="M21" i="2"/>
  <c r="L21" i="2"/>
  <c r="M19" i="2"/>
  <c r="L19" i="2"/>
  <c r="M18" i="2"/>
  <c r="L18" i="2"/>
  <c r="M17" i="2"/>
  <c r="L17" i="2"/>
  <c r="M16" i="2"/>
  <c r="L16" i="2"/>
  <c r="M15" i="2"/>
  <c r="L15" i="2"/>
  <c r="M14" i="2"/>
  <c r="L14" i="2"/>
  <c r="M13" i="2"/>
  <c r="L13" i="2"/>
  <c r="M12" i="2"/>
  <c r="L12" i="2"/>
  <c r="M11" i="2"/>
  <c r="L11" i="2"/>
  <c r="M10" i="2"/>
  <c r="L10" i="2"/>
  <c r="M9" i="2"/>
  <c r="L9" i="2"/>
  <c r="L8" i="2"/>
  <c r="L7" i="2"/>
  <c r="L6" i="2"/>
  <c r="M8" i="1"/>
  <c r="L8" i="1"/>
  <c r="M7" i="1"/>
  <c r="L7" i="1"/>
  <c r="M6" i="1"/>
  <c r="L6" i="1"/>
  <c r="L9" i="1" l="1"/>
  <c r="M30" i="4"/>
  <c r="M29" i="2"/>
  <c r="M168" i="6"/>
  <c r="M13" i="7"/>
  <c r="M53" i="3"/>
  <c r="M10" i="5"/>
</calcChain>
</file>

<file path=xl/sharedStrings.xml><?xml version="1.0" encoding="utf-8"?>
<sst xmlns="http://schemas.openxmlformats.org/spreadsheetml/2006/main" count="3308" uniqueCount="523">
  <si>
    <t>OPĆINA PODRAVSKE SESVETE</t>
  </si>
  <si>
    <t>GRAĐEVINSKO ZEMLJIŠTE</t>
  </si>
  <si>
    <t>Evidencijski broj</t>
  </si>
  <si>
    <t>Vrsta nekretnine</t>
  </si>
  <si>
    <t>Naziv katastar. općine</t>
  </si>
  <si>
    <t>ZK uložak</t>
  </si>
  <si>
    <t>ZK čestica</t>
  </si>
  <si>
    <t>Ukupna čestica m2</t>
  </si>
  <si>
    <t>Kultura</t>
  </si>
  <si>
    <t>Titular/Vrsta vlasništva</t>
  </si>
  <si>
    <t>Udio vlasništva</t>
  </si>
  <si>
    <t>Tereti /sudski spor</t>
  </si>
  <si>
    <t>Broj posjed.lista/</t>
  </si>
  <si>
    <t>Broj katastarske čestice</t>
  </si>
  <si>
    <t>Ukupna površina po posjed.listu m2</t>
  </si>
  <si>
    <t>Nositelj prava/udio nositelja prava</t>
  </si>
  <si>
    <t>Broj katast. plana</t>
  </si>
  <si>
    <t>Adresa</t>
  </si>
  <si>
    <t>Prostorno planska namjena</t>
  </si>
  <si>
    <t>Naziv korisnika nekretnine</t>
  </si>
  <si>
    <t>Pravni osnov</t>
  </si>
  <si>
    <t>Katastast. općina</t>
  </si>
  <si>
    <t>01.</t>
  </si>
  <si>
    <t>Zemljište A.Mihanovića</t>
  </si>
  <si>
    <t>Podravske Sesvete</t>
  </si>
  <si>
    <t>isključivo vlasništvo</t>
  </si>
  <si>
    <t>1/1</t>
  </si>
  <si>
    <t>nema</t>
  </si>
  <si>
    <t>756/   Podravske Sesvete</t>
  </si>
  <si>
    <t>Općina Podravske Sesvete 100%</t>
  </si>
  <si>
    <t>A.Mihanovića</t>
  </si>
  <si>
    <t>dječje igralište</t>
  </si>
  <si>
    <t>Općina Podravske Sesvete</t>
  </si>
  <si>
    <t>02.</t>
  </si>
  <si>
    <t>757/   Podravske Sesvete</t>
  </si>
  <si>
    <t>A.Mihanovića 4</t>
  </si>
  <si>
    <t>03.</t>
  </si>
  <si>
    <t>Zemljište Trg kralja Tomislava</t>
  </si>
  <si>
    <t>1726/   Podravske Sesvete</t>
  </si>
  <si>
    <t>Trg kralja Tomislava</t>
  </si>
  <si>
    <t>prilaz igralištu i školi</t>
  </si>
  <si>
    <t>=</t>
  </si>
  <si>
    <t>GRAĐEVINE</t>
  </si>
  <si>
    <t>Titular/vrsta vlasništva</t>
  </si>
  <si>
    <t>Građevina sa dodatnim objektima i dvorištem</t>
  </si>
  <si>
    <t>Zgrada stambena 154 m2, gospodarska zgrada 185 m2, dvorište 2.505 m2, voćnjak 890 m2, oranica 2.817 m2, gospodarska zgrada 16 m2, gospodarska zgrada 54 m2</t>
  </si>
  <si>
    <t>Isključivo vlasništvo</t>
  </si>
  <si>
    <t>756/    Podravske Sesvete</t>
  </si>
  <si>
    <t>Trg kralja Tomislava 14</t>
  </si>
  <si>
    <t>Stočna vaga</t>
  </si>
  <si>
    <t>Općina Podravske Sesvete  100%</t>
  </si>
  <si>
    <t>stočna vaga</t>
  </si>
  <si>
    <t>Raspelo E.Tomića</t>
  </si>
  <si>
    <t>E.Tomića (kod groblja)</t>
  </si>
  <si>
    <t>raspelo</t>
  </si>
  <si>
    <t>04.</t>
  </si>
  <si>
    <t>Raspelo Draganci</t>
  </si>
  <si>
    <t>Draganci</t>
  </si>
  <si>
    <t>05.</t>
  </si>
  <si>
    <t>Društveni dom Draganci</t>
  </si>
  <si>
    <t>društveni dom</t>
  </si>
  <si>
    <t>zapisnik broj Z-2700/2005/756-kat.izmjera</t>
  </si>
  <si>
    <t>06.</t>
  </si>
  <si>
    <t>Kapelica Sv.Ivana</t>
  </si>
  <si>
    <t>757/    Podravske Sesvete</t>
  </si>
  <si>
    <t>Trg bana J.Jelačića</t>
  </si>
  <si>
    <t>kapelica</t>
  </si>
  <si>
    <t>zapisnik broj Z-2700/2005/757-katastarska izmjera</t>
  </si>
  <si>
    <t>07.</t>
  </si>
  <si>
    <t xml:space="preserve">Vatrogasni dom </t>
  </si>
  <si>
    <t>vatrogasni dom 120m2, dvorište 171 m2</t>
  </si>
  <si>
    <t>vatrogasni dom</t>
  </si>
  <si>
    <t>DVD Podravske Sesvete</t>
  </si>
  <si>
    <t>08.</t>
  </si>
  <si>
    <t xml:space="preserve">Objekat (Švarbino)      </t>
  </si>
  <si>
    <t>skladište 73 m2, dvorište 818 m2</t>
  </si>
  <si>
    <t>Ivana Mažuranića (Švarbino)</t>
  </si>
  <si>
    <t>skladišna zgrada sa dvorištem</t>
  </si>
  <si>
    <t>09.</t>
  </si>
  <si>
    <t>Objekat Stara škola</t>
  </si>
  <si>
    <t>zgrada 203 m2, dvorište 433 m2</t>
  </si>
  <si>
    <t>J.J.Štrosmajera 1</t>
  </si>
  <si>
    <t>građevina pod zaštitom kulturne baštine</t>
  </si>
  <si>
    <t>10.</t>
  </si>
  <si>
    <t>Vaga-Bukove grede +</t>
  </si>
  <si>
    <t>vaga 9 m2, deponij 5.996 m2</t>
  </si>
  <si>
    <t>Ulica braće Radić</t>
  </si>
  <si>
    <t>11.</t>
  </si>
  <si>
    <t>12.</t>
  </si>
  <si>
    <t>Raspelo Mekiš</t>
  </si>
  <si>
    <t>Mekiš</t>
  </si>
  <si>
    <t>13.</t>
  </si>
  <si>
    <t xml:space="preserve">TRC Karaula </t>
  </si>
  <si>
    <t>javna zgrada 191m2,ostale zgrade 417m2, dvorište 10.075m2</t>
  </si>
  <si>
    <t>turističko rekreacijski centar</t>
  </si>
  <si>
    <t>Općina Podravske Sesvete (udruge, društva, klubovi)</t>
  </si>
  <si>
    <t>14.</t>
  </si>
  <si>
    <t>1709/    Podravske Sesvete</t>
  </si>
  <si>
    <t>Trg kralja Tomislava 48</t>
  </si>
  <si>
    <t>Općina Podravske Sesvete, Područna škola Podravske Sesvete, nogometni klubovi</t>
  </si>
  <si>
    <t>15.</t>
  </si>
  <si>
    <t>Društveni dom Mekiš sa zemljištem</t>
  </si>
  <si>
    <t>Građevinski-stambeni objekat 198 m2, gospodarska zgrada 47 m2, dvorište 2.062 m2, oranica(rasadnik) 2.884 m2-</t>
  </si>
  <si>
    <t>1711/     Podravske Sesvete</t>
  </si>
  <si>
    <t>Dravska 80a</t>
  </si>
  <si>
    <t xml:space="preserve">Društveni dom </t>
  </si>
  <si>
    <t>zemljište do kanala</t>
  </si>
  <si>
    <t>16.</t>
  </si>
  <si>
    <t>Društveni dom Mekiš sa vatrogasnim prostorijama</t>
  </si>
  <si>
    <t>Društveni dom sa vatrogasnom prostorijom 185 m2, dvorište 1.085m2</t>
  </si>
  <si>
    <t>1726/     Podravske Sesvete</t>
  </si>
  <si>
    <t>Dravska 59</t>
  </si>
  <si>
    <t>Društveni dom i vatrogasna prostorija</t>
  </si>
  <si>
    <t>zapisnik broj Z-2700/2005/1726-katastarska izmjera</t>
  </si>
  <si>
    <t>17.</t>
  </si>
  <si>
    <t>Mrtvačnica</t>
  </si>
  <si>
    <t>1721/   Podravske Sesvete</t>
  </si>
  <si>
    <t>Ulica Eugena Tomića</t>
  </si>
  <si>
    <t>mrtvačnica</t>
  </si>
  <si>
    <t>zapisnik broj Z-2700/2005/1721-katastarska izmjera</t>
  </si>
  <si>
    <t>18.</t>
  </si>
  <si>
    <t>Raspelo Ištvanov dol</t>
  </si>
  <si>
    <t>Ištvanov dol</t>
  </si>
  <si>
    <t>19.</t>
  </si>
  <si>
    <t>Gospodarske zgrade Kladje (komunalni pogon)</t>
  </si>
  <si>
    <t>Poslovna zgrada 61m2, skladište 66m2, skladište 8m2, dvorište 3.407m2)</t>
  </si>
  <si>
    <t>poslovna i gospodarske zgrade</t>
  </si>
  <si>
    <t>20.</t>
  </si>
  <si>
    <t>Raspelo M.P.Miškine</t>
  </si>
  <si>
    <t>M.P.Miškine</t>
  </si>
  <si>
    <t>21.</t>
  </si>
  <si>
    <t>Raspelo ŽC-Ravnice</t>
  </si>
  <si>
    <t>Ravnice</t>
  </si>
  <si>
    <t>CESTE</t>
  </si>
  <si>
    <t>Ulica Ljudevita Gaja</t>
  </si>
  <si>
    <t>ulica Lj.Gaja</t>
  </si>
  <si>
    <t>ulica</t>
  </si>
  <si>
    <t xml:space="preserve">Općina Podravske Sesvete </t>
  </si>
  <si>
    <t>Ulica Braće Radić</t>
  </si>
  <si>
    <t>ulica braće Radić</t>
  </si>
  <si>
    <t>Ulica Đure Basaričeka</t>
  </si>
  <si>
    <t>ulica Đure Basaričeka</t>
  </si>
  <si>
    <t>Ulica Draganci</t>
  </si>
  <si>
    <t>ulica Draganci</t>
  </si>
  <si>
    <t>Cesta Ištvanov dol</t>
  </si>
  <si>
    <t>ulica Ištvanov dol(B.Radić-most)</t>
  </si>
  <si>
    <t>Cesta Ruškova greda</t>
  </si>
  <si>
    <t>Ulica- Trg bana Josipa Jelačića</t>
  </si>
  <si>
    <t>757/  Podravske Sesvete</t>
  </si>
  <si>
    <t>Trg bana J.Jelačića (pekara)</t>
  </si>
  <si>
    <t>Ulica- Ivana Mažuranića</t>
  </si>
  <si>
    <t>Ivana Mažuranića</t>
  </si>
  <si>
    <t>Ulica J.J.Štrosmajera</t>
  </si>
  <si>
    <t>Ulica E.Tomića</t>
  </si>
  <si>
    <t>Ulica P.Preradovića</t>
  </si>
  <si>
    <t>22.</t>
  </si>
  <si>
    <t>Ulica M.P.Miškine</t>
  </si>
  <si>
    <t>23.</t>
  </si>
  <si>
    <t>Cesta i put Trg V.Nazora</t>
  </si>
  <si>
    <t>Trg V.Nazora</t>
  </si>
  <si>
    <t>cesta i put</t>
  </si>
  <si>
    <t>24.</t>
  </si>
  <si>
    <t>Đ.Basaričeka</t>
  </si>
  <si>
    <t>25.</t>
  </si>
  <si>
    <t>Ulica Dravska</t>
  </si>
  <si>
    <t>Dravska ulica</t>
  </si>
  <si>
    <t>26.</t>
  </si>
  <si>
    <t>27.</t>
  </si>
  <si>
    <t>28.</t>
  </si>
  <si>
    <t>Ulica Antuna Mihanovića</t>
  </si>
  <si>
    <t>29.</t>
  </si>
  <si>
    <t>30.</t>
  </si>
  <si>
    <t>Ulica Razlev</t>
  </si>
  <si>
    <t>31.</t>
  </si>
  <si>
    <t>32.</t>
  </si>
  <si>
    <t>Ulica Ivana Gundulića</t>
  </si>
  <si>
    <t>Ulica I.Gundulića</t>
  </si>
  <si>
    <t>33.</t>
  </si>
  <si>
    <t>34.</t>
  </si>
  <si>
    <t>Cesta Jablanovo</t>
  </si>
  <si>
    <t>Jablanovo (prema Ferdinandovcu)</t>
  </si>
  <si>
    <t>cesta</t>
  </si>
  <si>
    <t>35.</t>
  </si>
  <si>
    <t>Ulica Mekiš</t>
  </si>
  <si>
    <t>36.</t>
  </si>
  <si>
    <t>37.</t>
  </si>
  <si>
    <t>1726/  Podravske Sesvete</t>
  </si>
  <si>
    <t>Eugena Tomića</t>
  </si>
  <si>
    <t>38.</t>
  </si>
  <si>
    <t>39.</t>
  </si>
  <si>
    <t>40.</t>
  </si>
  <si>
    <t>Nerazvrstana cesta Šarje</t>
  </si>
  <si>
    <t>2065/    Podravske Sesvete</t>
  </si>
  <si>
    <t>Šarje</t>
  </si>
  <si>
    <t>cesta oko odlagališta otpada</t>
  </si>
  <si>
    <t>Javno dobro u općoj uporabi</t>
  </si>
  <si>
    <t>PUTEVI</t>
  </si>
  <si>
    <t>Put Draganci</t>
  </si>
  <si>
    <t>103/               Podravske Sesvete</t>
  </si>
  <si>
    <t>put</t>
  </si>
  <si>
    <t>Put Ulica Lj.Gaja</t>
  </si>
  <si>
    <t xml:space="preserve">756/    Podravske Sesvete </t>
  </si>
  <si>
    <t>Lj. Gaja</t>
  </si>
  <si>
    <t>Put Ulica braće Radić</t>
  </si>
  <si>
    <t>staza</t>
  </si>
  <si>
    <t>Put Dravska ulica</t>
  </si>
  <si>
    <t>Put Trg bana J.Jelačića</t>
  </si>
  <si>
    <t xml:space="preserve">757/    Podravske Sesvete </t>
  </si>
  <si>
    <t>Trg bana J.Jelačića (park  Sv.Ivan)</t>
  </si>
  <si>
    <t>Trg bana J.Jelačića (kod pekare)</t>
  </si>
  <si>
    <t>I.Mažuranića (iza crkve)</t>
  </si>
  <si>
    <t>Put E.Tomića</t>
  </si>
  <si>
    <t xml:space="preserve">E.Tomića </t>
  </si>
  <si>
    <t>E.Tomića (od raspela)</t>
  </si>
  <si>
    <t>E.Tomića (visoki breg)</t>
  </si>
  <si>
    <t>Put P.Preradovića</t>
  </si>
  <si>
    <t>P.Preradovića</t>
  </si>
  <si>
    <t xml:space="preserve">Dravska ulica </t>
  </si>
  <si>
    <t>put (sokak)</t>
  </si>
  <si>
    <t xml:space="preserve">put </t>
  </si>
  <si>
    <t>Put Dubovnik</t>
  </si>
  <si>
    <t>Dubovnik</t>
  </si>
  <si>
    <t>Put Mekiš</t>
  </si>
  <si>
    <t>staza-prema Brodiću</t>
  </si>
  <si>
    <t>staza-prema karauli</t>
  </si>
  <si>
    <t>Put M.P.Miškine</t>
  </si>
  <si>
    <t xml:space="preserve">1726/    Podravske Sesvete </t>
  </si>
  <si>
    <t>STAZE</t>
  </si>
  <si>
    <t>Staza (općina)</t>
  </si>
  <si>
    <t>Staza (škola)</t>
  </si>
  <si>
    <t>Staza trg V.Nazora</t>
  </si>
  <si>
    <t>Trg V.Nazora (uz park)</t>
  </si>
  <si>
    <t>POLJSKI PUTEVI</t>
  </si>
  <si>
    <t>Poljski put-Jazavačke jame</t>
  </si>
  <si>
    <t>756/         Podravske Sesvete</t>
  </si>
  <si>
    <t>Jazavačke jame</t>
  </si>
  <si>
    <t>poljski put</t>
  </si>
  <si>
    <t>Poljski put Peski</t>
  </si>
  <si>
    <t>Peski</t>
  </si>
  <si>
    <t>Poljski put Ištvanov dol</t>
  </si>
  <si>
    <t>Poljski put Bukove grede</t>
  </si>
  <si>
    <t>Bukove grede</t>
  </si>
  <si>
    <t>Poljski put Koci</t>
  </si>
  <si>
    <t>Koci</t>
  </si>
  <si>
    <t>Poljski put Sjenokoške</t>
  </si>
  <si>
    <t>Sjenokoške</t>
  </si>
  <si>
    <t>Poljski put Dubovnik</t>
  </si>
  <si>
    <t>Poljski put Ruškova greda</t>
  </si>
  <si>
    <t>Ruškova greda</t>
  </si>
  <si>
    <t>Poljski put Mekiš</t>
  </si>
  <si>
    <t>Poljski put Karasov kut</t>
  </si>
  <si>
    <t>Karasov kut</t>
  </si>
  <si>
    <t>Poljski put Zgruti</t>
  </si>
  <si>
    <t>Zgruti</t>
  </si>
  <si>
    <t>Poljski put Sigetec</t>
  </si>
  <si>
    <t>Sigetec</t>
  </si>
  <si>
    <t>Poljski put Šarje</t>
  </si>
  <si>
    <t>Poljski put Konci</t>
  </si>
  <si>
    <t>Konci</t>
  </si>
  <si>
    <t>Poljski put Torbarjev kut</t>
  </si>
  <si>
    <t>Torbarjev kut</t>
  </si>
  <si>
    <t>Poljski put Ilijev konak</t>
  </si>
  <si>
    <t>757/         Podravske Sesvete</t>
  </si>
  <si>
    <t>Ilijev konak</t>
  </si>
  <si>
    <t>Poljski put Delci</t>
  </si>
  <si>
    <t>Delci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</si>
  <si>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</si>
  <si>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</si>
  <si>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</si>
  <si>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</si>
  <si>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</si>
  <si>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</si>
  <si>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</si>
  <si>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</si>
  <si>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</si>
  <si>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</si>
  <si>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Mekiš-oko karaule</t>
  </si>
  <si>
    <t>51.</t>
  </si>
  <si>
    <t>52.</t>
  </si>
  <si>
    <t>53.</t>
  </si>
  <si>
    <t>54.</t>
  </si>
  <si>
    <t>Poljski put Crlenika</t>
  </si>
  <si>
    <t>Crlenika</t>
  </si>
  <si>
    <t>55.</t>
  </si>
  <si>
    <t>56.</t>
  </si>
  <si>
    <t>Poljski put Lenišće</t>
  </si>
  <si>
    <t>1721/         Podravske Sesvete</t>
  </si>
  <si>
    <t>Lenišće</t>
  </si>
  <si>
    <t>57.</t>
  </si>
  <si>
    <t>Poljski put Jazavačke jame</t>
  </si>
  <si>
    <t>58.</t>
  </si>
  <si>
    <t>Poljski put Bogčev grob</t>
  </si>
  <si>
    <t>Bogčev grob</t>
  </si>
  <si>
    <t>59.</t>
  </si>
  <si>
    <t>60.</t>
  </si>
  <si>
    <t>61.</t>
  </si>
  <si>
    <t>62.</t>
  </si>
  <si>
    <t>63.</t>
  </si>
  <si>
    <t>64.</t>
  </si>
  <si>
    <t>Poljski put Gaj</t>
  </si>
  <si>
    <t>isključivo vlasništvo- uknjiženo pravo služnosti podzemnih vodova INA d.d.</t>
  </si>
  <si>
    <t>Gaj</t>
  </si>
  <si>
    <t>65.</t>
  </si>
  <si>
    <t>Poljski put Ravnice</t>
  </si>
  <si>
    <t>66.</t>
  </si>
  <si>
    <t>67.</t>
  </si>
  <si>
    <t>68.</t>
  </si>
  <si>
    <t>69.</t>
  </si>
  <si>
    <t>Poljski put Greda</t>
  </si>
  <si>
    <t>Greda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</si>
  <si>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</si>
  <si>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</si>
  <si>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</si>
  <si>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</si>
  <si>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</si>
  <si>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</si>
  <si>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</si>
  <si>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</si>
  <si>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</si>
  <si>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</si>
  <si>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</si>
  <si>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Poljski put Gredičke</t>
  </si>
  <si>
    <t>Gredičke</t>
  </si>
  <si>
    <t>81.</t>
  </si>
  <si>
    <t>82.</t>
  </si>
  <si>
    <t>83.</t>
  </si>
  <si>
    <t>84.</t>
  </si>
  <si>
    <t>85.</t>
  </si>
  <si>
    <t>Poljski put Đ.Basaričeka</t>
  </si>
  <si>
    <t>1726/         Podravske Sesvete</t>
  </si>
  <si>
    <t>86.</t>
  </si>
  <si>
    <t xml:space="preserve">Poljski put Koprivje </t>
  </si>
  <si>
    <t>Koprivje</t>
  </si>
  <si>
    <t>87.</t>
  </si>
  <si>
    <t>Poljski put Stiske</t>
  </si>
  <si>
    <t>Stiske</t>
  </si>
  <si>
    <t>88.</t>
  </si>
  <si>
    <t>Poljski put Popovice</t>
  </si>
  <si>
    <t>Popovice</t>
  </si>
  <si>
    <t>89.</t>
  </si>
  <si>
    <t>90.</t>
  </si>
  <si>
    <t>91.</t>
  </si>
  <si>
    <t>92.</t>
  </si>
  <si>
    <t>93.</t>
  </si>
  <si>
    <t>94.</t>
  </si>
  <si>
    <t>Poljski put Vučje police</t>
  </si>
  <si>
    <t>Vučje police</t>
  </si>
  <si>
    <t>95.</t>
  </si>
  <si>
    <t>96.</t>
  </si>
  <si>
    <t>97.</t>
  </si>
  <si>
    <t>98.</t>
  </si>
  <si>
    <t>Poljski put Bogćev grob</t>
  </si>
  <si>
    <t>Bogćev grob</t>
  </si>
  <si>
    <t>99.</t>
  </si>
  <si>
    <t>Poljski put Draganci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</si>
  <si>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</si>
  <si>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</si>
  <si>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</si>
  <si>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</si>
  <si>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</si>
  <si>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</si>
  <si>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</si>
  <si>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</si>
  <si>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</si>
  <si>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</si>
  <si>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</si>
  <si>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</si>
  <si>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</si>
  <si>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</si>
  <si>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</si>
  <si>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</si>
  <si>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</si>
  <si>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</si>
  <si>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</si>
  <si>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</si>
  <si>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Poljski put Nove livade</t>
  </si>
  <si>
    <t>Nove livade</t>
  </si>
  <si>
    <t>120.</t>
  </si>
  <si>
    <t>121.</t>
  </si>
  <si>
    <t>122.</t>
  </si>
  <si>
    <t>Poljski put Rog Strug</t>
  </si>
  <si>
    <t>Rog Strug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</si>
  <si>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</si>
  <si>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</si>
  <si>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</si>
  <si>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</si>
  <si>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</si>
  <si>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</si>
  <si>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</si>
  <si>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</si>
  <si>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</si>
  <si>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</si>
  <si>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</si>
  <si>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</si>
  <si>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</si>
  <si>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</si>
  <si>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</si>
  <si>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</si>
  <si>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</si>
  <si>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</si>
  <si>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</si>
  <si>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</si>
  <si>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</si>
  <si>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</si>
  <si>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</si>
  <si>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</si>
  <si>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Poljski put Đuraševa greda</t>
  </si>
  <si>
    <t>Đuraševa greda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</si>
  <si>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</si>
  <si>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</si>
  <si>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</si>
  <si>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</si>
  <si>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</si>
  <si>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</si>
  <si>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</si>
  <si>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</si>
  <si>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</si>
  <si>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Poljski put Rusinovec</t>
  </si>
  <si>
    <t>Rusinovec</t>
  </si>
  <si>
    <t>156.</t>
  </si>
  <si>
    <t>157.</t>
  </si>
  <si>
    <t>158.</t>
  </si>
  <si>
    <t>Poljski put Limbuš</t>
  </si>
  <si>
    <t>Limbuš</t>
  </si>
  <si>
    <t>159.</t>
  </si>
  <si>
    <t>160.</t>
  </si>
  <si>
    <t>161.</t>
  </si>
  <si>
    <t>162.</t>
  </si>
  <si>
    <t>PARKOVI</t>
  </si>
  <si>
    <t>Park (vaga)</t>
  </si>
  <si>
    <t>756/     Podravske Sesvete</t>
  </si>
  <si>
    <t>park</t>
  </si>
  <si>
    <t>Park (kod groblja)</t>
  </si>
  <si>
    <t>E.Tomića</t>
  </si>
  <si>
    <t xml:space="preserve">03. </t>
  </si>
  <si>
    <t>Park (V.Nazora)</t>
  </si>
  <si>
    <t>Trg Vladimira Nazora</t>
  </si>
  <si>
    <t>Park (Sv.Ivan)</t>
  </si>
  <si>
    <t>757/     Podravske Sesvete</t>
  </si>
  <si>
    <t>Park (Trg bana J.Jelačića)</t>
  </si>
  <si>
    <t>Trg bana J.Jelačića (rode)</t>
  </si>
  <si>
    <t>1721/     Podravske Sesvete</t>
  </si>
  <si>
    <t>Trg bana J.Jelačića (paviljon)</t>
  </si>
  <si>
    <t>Park (P.Preradovića)</t>
  </si>
  <si>
    <t>Ulica Petra Preradovića</t>
  </si>
  <si>
    <t>OSTALO</t>
  </si>
  <si>
    <t>Nasip Sigetec</t>
  </si>
  <si>
    <t>nasip uz Dravu</t>
  </si>
  <si>
    <t>Pješćenjak Šarje</t>
  </si>
  <si>
    <t>4601/2</t>
  </si>
  <si>
    <t>pješćenjak Šarje</t>
  </si>
  <si>
    <t>Smetište Šarje</t>
  </si>
  <si>
    <t>Nasip Mekiš</t>
  </si>
  <si>
    <t>Pješčenjak Šarje</t>
  </si>
  <si>
    <t>4604/2</t>
  </si>
  <si>
    <t>Šljunčara Šarje</t>
  </si>
  <si>
    <t>šljunčara Šarje</t>
  </si>
  <si>
    <t>Groblje</t>
  </si>
  <si>
    <t>groblje</t>
  </si>
  <si>
    <t>Kanali-zabereki</t>
  </si>
  <si>
    <t>kanal</t>
  </si>
  <si>
    <t>Močvara Bukove grede</t>
  </si>
  <si>
    <t>odlagalište građevinskog otpada</t>
  </si>
  <si>
    <t>Dječje igralište Draganci</t>
  </si>
  <si>
    <t>igralište</t>
  </si>
  <si>
    <t>dom 291 m2, okoliš 2242 m2 i parkiralište</t>
  </si>
  <si>
    <t>SVEUKUPNO</t>
  </si>
  <si>
    <t>LOKALNE CESTE</t>
  </si>
  <si>
    <t>ŽUPANIJSKE CESTE</t>
  </si>
  <si>
    <t>NERAZVRSTANE CESTE</t>
  </si>
  <si>
    <t>1708/               Podravske Sesvete</t>
  </si>
  <si>
    <t>Tomićeva ulica</t>
  </si>
  <si>
    <t>Lokalna cesta</t>
  </si>
  <si>
    <t>LC 26117 P.Sesvete Pitomača (od kraja P.Preradovića do mosta)</t>
  </si>
  <si>
    <t xml:space="preserve">1708/      Podravske Sesvete </t>
  </si>
  <si>
    <t>Cesta P.Sesvete-Draganci (od tornja Tomićeva do raskršća Draganci)</t>
  </si>
  <si>
    <t>ulica P.Preradovića</t>
  </si>
  <si>
    <t xml:space="preserve">    Odluka o razvrstavanju javnih cesta</t>
  </si>
  <si>
    <t xml:space="preserve">   ("NARODNE NOVINE" BROJ 96/2016)</t>
  </si>
  <si>
    <t xml:space="preserve">   od 21.10.2016. godine</t>
  </si>
  <si>
    <t>Odlagalište smeća (potrebna sanacija)</t>
  </si>
  <si>
    <t>vaga - (repa) POSLOVNA ZONA BUKOVE GREDE</t>
  </si>
  <si>
    <t>odlagalište građevinskog otpada-POSLOVNA ZONA BUKOVE GREDE</t>
  </si>
  <si>
    <t>Draganci 38 a</t>
  </si>
  <si>
    <t>Mekiš, Šarje 71</t>
  </si>
  <si>
    <t>Pješačka staza ispred škole</t>
  </si>
  <si>
    <t>pješaćka staza</t>
  </si>
  <si>
    <t>Nogometno igralište sa pratećim sporskim objektima</t>
  </si>
  <si>
    <t>Igralište 22.552 m2, svlačione 107 m2</t>
  </si>
  <si>
    <t>Društveni dom 386 m2, Područna škola 387 m2,  skladište 58 m2, raspelo 4 m2</t>
  </si>
  <si>
    <t>suvlasnički dio općije je 476,58 m2 (vlasništvo se dijeli s OŠ Kloštar Podravski)</t>
  </si>
  <si>
    <t>suvlasnički dio općije je 12.932,40 m2 (vlasništvo se dijeli s OŠ Kloštar Podravski)</t>
  </si>
  <si>
    <t>476,58</t>
  </si>
  <si>
    <t>12.932,40</t>
  </si>
  <si>
    <t>Općina Podravske Sesvete  476,58 m2</t>
  </si>
  <si>
    <t>Općina Podravske Sesvete 12.932,40 m2</t>
  </si>
  <si>
    <t>Društveni dom, Područna škola</t>
  </si>
  <si>
    <t>Tereni i zgrade za sport i rekreaciju</t>
  </si>
  <si>
    <t>Društveni dom Podravske Sesvete, Područna škola</t>
  </si>
  <si>
    <t>Cesta I.Mažuranića (iza crkve)</t>
  </si>
  <si>
    <t xml:space="preserve">izmjena </t>
  </si>
  <si>
    <t>Put I.Mažuranića (iza crkve)/ prijenos na CESTE</t>
  </si>
  <si>
    <t>1.</t>
  </si>
  <si>
    <t>Priključni vod Tomićeva</t>
  </si>
  <si>
    <t>Priključni magistralni vod 240 m</t>
  </si>
  <si>
    <t>Vodovod Mekiš</t>
  </si>
  <si>
    <t>2.</t>
  </si>
  <si>
    <t>Ulični vodovod Draganci</t>
  </si>
  <si>
    <t>3.</t>
  </si>
  <si>
    <t>Magistralni vodovod naselja Podravske Sesvete</t>
  </si>
  <si>
    <t>4.</t>
  </si>
  <si>
    <t>Vodoopskrbna mreža Basaričekova</t>
  </si>
  <si>
    <t>5.</t>
  </si>
  <si>
    <t>Plinska i vodovodna mreža Mekiš</t>
  </si>
  <si>
    <t>6.</t>
  </si>
  <si>
    <t>Sekundarni vodovod Podravske Sesvete</t>
  </si>
  <si>
    <t>7.</t>
  </si>
  <si>
    <t>VODNE I PLINSKE GRAĐEVINE I ODVODNJA</t>
  </si>
  <si>
    <t>Kanalizacija naselja  Podravske Sesvete</t>
  </si>
  <si>
    <t>8.</t>
  </si>
  <si>
    <t>Pročistač</t>
  </si>
  <si>
    <t>9.</t>
  </si>
  <si>
    <t>Dječji vrtić s jaslicama i pomoćnim prostorijama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</si>
</sst>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6"/>
      <color rgb="FF000000"/>
      <name val="Calibri"/>
      <family val="2"/>
      <charset val="238"/>
    </font>
    <font>
      <sz val="8"/>
      <color rgb="FF000000"/>
      <name val="Tahoma"/>
      <family val="2"/>
      <charset val="238"/>
    </font>
    <font>
      <b/>
      <sz val="6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theme="9" tint="0.59999389629810485"/>
      <name val="Calibri"/>
      <family val="2"/>
      <charset val="238"/>
    </font>
    <font>
      <sz val="11"/>
      <color theme="0"/>
      <name val="Calibri"/>
      <family val="2"/>
      <charset val="238"/>
    </font>
    <font>
      <sz val="11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C3D69B"/>
        <bgColor rgb="FFD7E4BD"/>
      </patternFill>
    </fill>
    <fill>
      <patternFill patternType="solid">
        <fgColor rgb="FFB9CDE5"/>
        <bgColor rgb="FFCCC1DA"/>
      </patternFill>
    </fill>
    <fill>
      <patternFill patternType="solid">
        <fgColor rgb="FFFFFF66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rgb="FFFCD5B5"/>
        <bgColor rgb="FFFFCCCC"/>
      </patternFill>
    </fill>
    <fill>
      <patternFill patternType="solid">
        <fgColor rgb="FFCCC1DA"/>
        <bgColor rgb="FFB9CDE5"/>
      </patternFill>
    </fill>
    <fill>
      <patternFill patternType="solid">
        <fgColor rgb="FFD9D9D9"/>
        <bgColor rgb="FFDDDDDD"/>
      </patternFill>
    </fill>
    <fill>
      <patternFill patternType="solid">
        <fgColor rgb="FFD7E4BD"/>
        <bgColor rgb="FFDDD9C3"/>
      </patternFill>
    </fill>
    <fill>
      <patternFill patternType="solid">
        <fgColor rgb="FFC4BD97"/>
        <bgColor rgb="FFC3D69B"/>
      </patternFill>
    </fill>
    <fill>
      <patternFill patternType="solid">
        <fgColor rgb="FFDDD9C3"/>
        <bgColor rgb="FFD9D9D9"/>
      </patternFill>
    </fill>
    <fill>
      <patternFill patternType="solid">
        <fgColor theme="0"/>
        <bgColor rgb="FFFFFF00"/>
      </patternFill>
    </fill>
    <fill>
      <patternFill patternType="solid">
        <fgColor theme="8" tint="0.59999389629810485"/>
        <bgColor rgb="FFFFFF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rgb="FFFFFF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3" fillId="2" borderId="0" applyBorder="0" applyProtection="0"/>
  </cellStyleXfs>
  <cellXfs count="188">
    <xf numFmtId="0" fontId="0" fillId="0" borderId="0" xfId="0"/>
    <xf numFmtId="0" fontId="0" fillId="3" borderId="0" xfId="0" applyFont="1" applyFill="1"/>
    <xf numFmtId="0" fontId="4" fillId="3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0" fontId="0" fillId="0" borderId="4" xfId="0" applyFont="1" applyBorder="1"/>
    <xf numFmtId="0" fontId="0" fillId="0" borderId="5" xfId="0" applyFont="1" applyBorder="1" applyAlignment="1">
      <alignment wrapText="1"/>
    </xf>
    <xf numFmtId="0" fontId="0" fillId="0" borderId="5" xfId="0" applyBorder="1"/>
    <xf numFmtId="3" fontId="0" fillId="0" borderId="5" xfId="0" applyNumberFormat="1" applyBorder="1"/>
    <xf numFmtId="49" fontId="0" fillId="0" borderId="5" xfId="0" applyNumberFormat="1" applyFont="1" applyBorder="1"/>
    <xf numFmtId="0" fontId="0" fillId="0" borderId="6" xfId="0" applyFont="1" applyBorder="1"/>
    <xf numFmtId="0" fontId="0" fillId="0" borderId="7" xfId="0" applyFont="1" applyBorder="1" applyAlignment="1">
      <alignment wrapText="1"/>
    </xf>
    <xf numFmtId="0" fontId="0" fillId="0" borderId="7" xfId="0" applyBorder="1"/>
    <xf numFmtId="3" fontId="0" fillId="0" borderId="7" xfId="0" applyNumberFormat="1" applyBorder="1"/>
    <xf numFmtId="49" fontId="0" fillId="0" borderId="7" xfId="0" applyNumberFormat="1" applyFont="1" applyBorder="1"/>
    <xf numFmtId="0" fontId="0" fillId="0" borderId="0" xfId="0" applyBorder="1"/>
    <xf numFmtId="0" fontId="0" fillId="0" borderId="0" xfId="0" applyBorder="1" applyAlignment="1">
      <alignment wrapText="1"/>
    </xf>
    <xf numFmtId="3" fontId="0" fillId="0" borderId="0" xfId="0" applyNumberFormat="1" applyBorder="1"/>
    <xf numFmtId="49" fontId="0" fillId="0" borderId="0" xfId="0" applyNumberFormat="1" applyBorder="1"/>
    <xf numFmtId="0" fontId="0" fillId="0" borderId="0" xfId="0" applyAlignment="1">
      <alignment wrapText="1"/>
    </xf>
    <xf numFmtId="4" fontId="0" fillId="0" borderId="0" xfId="0" applyNumberFormat="1" applyBorder="1"/>
    <xf numFmtId="0" fontId="0" fillId="4" borderId="0" xfId="0" applyFont="1" applyFill="1"/>
    <xf numFmtId="0" fontId="4" fillId="4" borderId="2" xfId="0" applyFont="1" applyFill="1" applyBorder="1" applyAlignment="1">
      <alignment vertical="top" wrapText="1"/>
    </xf>
    <xf numFmtId="0" fontId="4" fillId="4" borderId="3" xfId="0" applyFont="1" applyFill="1" applyBorder="1" applyAlignment="1">
      <alignment vertical="top" wrapText="1"/>
    </xf>
    <xf numFmtId="0" fontId="0" fillId="0" borderId="4" xfId="0" applyFont="1" applyBorder="1" applyAlignment="1">
      <alignment vertical="top"/>
    </xf>
    <xf numFmtId="0" fontId="0" fillId="0" borderId="5" xfId="0" applyFont="1" applyBorder="1" applyAlignment="1">
      <alignment vertical="top" wrapText="1"/>
    </xf>
    <xf numFmtId="0" fontId="0" fillId="0" borderId="5" xfId="0" applyBorder="1" applyAlignment="1">
      <alignment vertical="top"/>
    </xf>
    <xf numFmtId="3" fontId="0" fillId="0" borderId="5" xfId="0" applyNumberFormat="1" applyBorder="1" applyAlignment="1">
      <alignment vertical="top"/>
    </xf>
    <xf numFmtId="49" fontId="0" fillId="0" borderId="5" xfId="0" applyNumberFormat="1" applyFont="1" applyBorder="1" applyAlignment="1">
      <alignment vertical="top"/>
    </xf>
    <xf numFmtId="0" fontId="0" fillId="0" borderId="8" xfId="0" applyBorder="1" applyAlignment="1">
      <alignment vertical="top" wrapText="1"/>
    </xf>
    <xf numFmtId="0" fontId="0" fillId="0" borderId="6" xfId="0" applyFont="1" applyBorder="1" applyAlignment="1">
      <alignment vertical="top"/>
    </xf>
    <xf numFmtId="0" fontId="0" fillId="0" borderId="7" xfId="0" applyFont="1" applyBorder="1" applyAlignment="1">
      <alignment vertical="top" wrapText="1"/>
    </xf>
    <xf numFmtId="0" fontId="0" fillId="0" borderId="7" xfId="0" applyBorder="1" applyAlignment="1">
      <alignment vertical="top"/>
    </xf>
    <xf numFmtId="3" fontId="0" fillId="0" borderId="7" xfId="0" applyNumberForma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1" fontId="0" fillId="0" borderId="7" xfId="0" applyNumberFormat="1" applyBorder="1" applyAlignment="1">
      <alignment vertical="top"/>
    </xf>
    <xf numFmtId="0" fontId="0" fillId="0" borderId="9" xfId="0" applyFont="1" applyBorder="1" applyAlignment="1">
      <alignment vertical="top"/>
    </xf>
    <xf numFmtId="0" fontId="0" fillId="0" borderId="10" xfId="0" applyFont="1" applyBorder="1" applyAlignment="1">
      <alignment vertical="top" wrapText="1"/>
    </xf>
    <xf numFmtId="0" fontId="0" fillId="0" borderId="10" xfId="0" applyBorder="1" applyAlignment="1">
      <alignment vertical="top"/>
    </xf>
    <xf numFmtId="1" fontId="0" fillId="0" borderId="10" xfId="0" applyNumberFormat="1" applyBorder="1" applyAlignment="1">
      <alignment vertical="top"/>
    </xf>
    <xf numFmtId="3" fontId="0" fillId="0" borderId="10" xfId="0" applyNumberFormat="1" applyBorder="1" applyAlignment="1">
      <alignment vertical="top"/>
    </xf>
    <xf numFmtId="49" fontId="0" fillId="0" borderId="10" xfId="0" applyNumberFormat="1" applyFont="1" applyBorder="1" applyAlignment="1">
      <alignment vertical="top"/>
    </xf>
    <xf numFmtId="0" fontId="0" fillId="0" borderId="10" xfId="0" applyFont="1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2" xfId="0" applyBorder="1" applyAlignment="1">
      <alignment vertical="top"/>
    </xf>
    <xf numFmtId="1" fontId="0" fillId="0" borderId="12" xfId="0" applyNumberFormat="1" applyBorder="1" applyAlignment="1">
      <alignment vertical="top"/>
    </xf>
    <xf numFmtId="3" fontId="0" fillId="0" borderId="12" xfId="0" applyNumberFormat="1" applyBorder="1" applyAlignment="1">
      <alignment vertical="top"/>
    </xf>
    <xf numFmtId="0" fontId="0" fillId="0" borderId="12" xfId="0" applyFont="1" applyBorder="1" applyAlignment="1">
      <alignment vertical="top" wrapText="1"/>
    </xf>
    <xf numFmtId="49" fontId="0" fillId="0" borderId="12" xfId="0" applyNumberFormat="1" applyBorder="1" applyAlignment="1">
      <alignment vertical="top"/>
    </xf>
    <xf numFmtId="0" fontId="0" fillId="0" borderId="12" xfId="0" applyBorder="1" applyAlignment="1">
      <alignment vertical="top" wrapText="1"/>
    </xf>
    <xf numFmtId="0" fontId="0" fillId="5" borderId="0" xfId="0" applyFont="1" applyFill="1"/>
    <xf numFmtId="0" fontId="4" fillId="6" borderId="2" xfId="0" applyFont="1" applyFill="1" applyBorder="1" applyAlignment="1">
      <alignment vertical="top" wrapText="1"/>
    </xf>
    <xf numFmtId="0" fontId="4" fillId="6" borderId="3" xfId="0" applyFont="1" applyFill="1" applyBorder="1" applyAlignment="1">
      <alignment vertical="top" wrapText="1"/>
    </xf>
    <xf numFmtId="3" fontId="0" fillId="0" borderId="5" xfId="0" applyNumberFormat="1" applyBorder="1" applyAlignment="1">
      <alignment wrapText="1"/>
    </xf>
    <xf numFmtId="0" fontId="5" fillId="0" borderId="5" xfId="0" applyFont="1" applyBorder="1" applyAlignment="1">
      <alignment wrapText="1"/>
    </xf>
    <xf numFmtId="3" fontId="0" fillId="0" borderId="7" xfId="0" applyNumberFormat="1" applyBorder="1" applyAlignment="1">
      <alignment wrapText="1"/>
    </xf>
    <xf numFmtId="0" fontId="5" fillId="0" borderId="7" xfId="0" applyFont="1" applyBorder="1" applyAlignment="1">
      <alignment wrapText="1"/>
    </xf>
    <xf numFmtId="0" fontId="0" fillId="7" borderId="0" xfId="0" applyFont="1" applyFill="1"/>
    <xf numFmtId="0" fontId="4" fillId="7" borderId="2" xfId="0" applyFont="1" applyFill="1" applyBorder="1" applyAlignment="1">
      <alignment vertical="top" wrapText="1"/>
    </xf>
    <xf numFmtId="0" fontId="4" fillId="7" borderId="3" xfId="0" applyFont="1" applyFill="1" applyBorder="1" applyAlignment="1">
      <alignment vertical="top" wrapText="1"/>
    </xf>
    <xf numFmtId="4" fontId="0" fillId="0" borderId="7" xfId="0" applyNumberFormat="1" applyFont="1" applyBorder="1" applyAlignment="1">
      <alignment vertical="top" wrapText="1"/>
    </xf>
    <xf numFmtId="0" fontId="2" fillId="0" borderId="7" xfId="0" applyFont="1" applyBorder="1"/>
    <xf numFmtId="0" fontId="0" fillId="8" borderId="0" xfId="0" applyFont="1" applyFill="1"/>
    <xf numFmtId="0" fontId="6" fillId="8" borderId="2" xfId="0" applyFont="1" applyFill="1" applyBorder="1" applyAlignment="1">
      <alignment vertical="top" wrapText="1"/>
    </xf>
    <xf numFmtId="0" fontId="6" fillId="8" borderId="3" xfId="0" applyFont="1" applyFill="1" applyBorder="1" applyAlignment="1">
      <alignment vertical="top" wrapText="1"/>
    </xf>
    <xf numFmtId="0" fontId="0" fillId="9" borderId="0" xfId="0" applyFont="1" applyFill="1"/>
    <xf numFmtId="0" fontId="4" fillId="9" borderId="2" xfId="0" applyFont="1" applyFill="1" applyBorder="1" applyAlignment="1">
      <alignment vertical="top" wrapText="1"/>
    </xf>
    <xf numFmtId="0" fontId="4" fillId="9" borderId="3" xfId="0" applyFont="1" applyFill="1" applyBorder="1" applyAlignment="1">
      <alignment vertical="top" wrapText="1"/>
    </xf>
    <xf numFmtId="49" fontId="0" fillId="0" borderId="5" xfId="0" applyNumberFormat="1" applyFont="1" applyBorder="1" applyAlignment="1">
      <alignment wrapText="1"/>
    </xf>
    <xf numFmtId="49" fontId="0" fillId="0" borderId="7" xfId="0" applyNumberFormat="1" applyFont="1" applyBorder="1" applyAlignment="1">
      <alignment wrapText="1"/>
    </xf>
    <xf numFmtId="2" fontId="0" fillId="0" borderId="6" xfId="0" applyNumberFormat="1" applyFont="1" applyBorder="1"/>
    <xf numFmtId="0" fontId="0" fillId="10" borderId="0" xfId="0" applyFont="1" applyFill="1"/>
    <xf numFmtId="0" fontId="4" fillId="10" borderId="2" xfId="0" applyFont="1" applyFill="1" applyBorder="1" applyAlignment="1">
      <alignment vertical="top" wrapText="1"/>
    </xf>
    <xf numFmtId="0" fontId="4" fillId="10" borderId="3" xfId="0" applyFont="1" applyFill="1" applyBorder="1" applyAlignment="1">
      <alignment vertical="top" wrapText="1"/>
    </xf>
    <xf numFmtId="0" fontId="0" fillId="11" borderId="0" xfId="0" applyFont="1" applyFill="1"/>
    <xf numFmtId="0" fontId="4" fillId="12" borderId="2" xfId="0" applyFont="1" applyFill="1" applyBorder="1" applyAlignment="1">
      <alignment vertical="top" wrapText="1"/>
    </xf>
    <xf numFmtId="0" fontId="4" fillId="12" borderId="3" xfId="0" applyFont="1" applyFill="1" applyBorder="1" applyAlignment="1">
      <alignment vertical="top" wrapText="1"/>
    </xf>
    <xf numFmtId="0" fontId="0" fillId="0" borderId="7" xfId="0" applyFont="1" applyBorder="1" applyAlignment="1">
      <alignment horizontal="right"/>
    </xf>
    <xf numFmtId="0" fontId="0" fillId="0" borderId="7" xfId="0" applyBorder="1" applyAlignment="1">
      <alignment horizontal="right" wrapText="1"/>
    </xf>
    <xf numFmtId="0" fontId="0" fillId="0" borderId="7" xfId="0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4" xfId="0" applyFont="1" applyBorder="1" applyAlignment="1">
      <alignment vertical="top"/>
    </xf>
    <xf numFmtId="49" fontId="0" fillId="0" borderId="14" xfId="0" applyNumberFormat="1" applyBorder="1" applyAlignment="1">
      <alignment horizontal="right" vertical="top"/>
    </xf>
    <xf numFmtId="49" fontId="0" fillId="0" borderId="14" xfId="0" applyNumberFormat="1" applyFont="1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horizontal="right" vertical="top" wrapText="1"/>
    </xf>
    <xf numFmtId="0" fontId="7" fillId="0" borderId="0" xfId="0" applyFont="1"/>
    <xf numFmtId="3" fontId="7" fillId="0" borderId="14" xfId="0" applyNumberFormat="1" applyFont="1" applyBorder="1" applyAlignment="1">
      <alignment vertical="top"/>
    </xf>
    <xf numFmtId="0" fontId="0" fillId="0" borderId="9" xfId="0" applyFont="1" applyBorder="1"/>
    <xf numFmtId="0" fontId="0" fillId="0" borderId="10" xfId="0" applyFont="1" applyBorder="1" applyAlignment="1">
      <alignment wrapText="1"/>
    </xf>
    <xf numFmtId="0" fontId="0" fillId="0" borderId="10" xfId="0" applyBorder="1"/>
    <xf numFmtId="3" fontId="0" fillId="0" borderId="10" xfId="0" applyNumberFormat="1" applyBorder="1"/>
    <xf numFmtId="49" fontId="0" fillId="0" borderId="10" xfId="0" applyNumberFormat="1" applyFont="1" applyBorder="1"/>
    <xf numFmtId="0" fontId="0" fillId="0" borderId="14" xfId="0" applyBorder="1" applyAlignment="1">
      <alignment wrapText="1"/>
    </xf>
    <xf numFmtId="0" fontId="0" fillId="0" borderId="14" xfId="0" applyBorder="1"/>
    <xf numFmtId="3" fontId="0" fillId="0" borderId="14" xfId="0" applyNumberFormat="1" applyBorder="1"/>
    <xf numFmtId="49" fontId="0" fillId="0" borderId="14" xfId="0" applyNumberFormat="1" applyBorder="1"/>
    <xf numFmtId="0" fontId="7" fillId="0" borderId="0" xfId="0" applyFont="1" applyBorder="1" applyAlignment="1">
      <alignment wrapText="1"/>
    </xf>
    <xf numFmtId="3" fontId="7" fillId="0" borderId="14" xfId="0" applyNumberFormat="1" applyFont="1" applyBorder="1"/>
    <xf numFmtId="0" fontId="7" fillId="0" borderId="13" xfId="0" applyFont="1" applyBorder="1" applyAlignment="1"/>
    <xf numFmtId="0" fontId="7" fillId="0" borderId="14" xfId="0" applyFont="1" applyBorder="1" applyAlignment="1"/>
    <xf numFmtId="0" fontId="7" fillId="0" borderId="15" xfId="0" applyFont="1" applyBorder="1" applyAlignment="1"/>
    <xf numFmtId="0" fontId="7" fillId="0" borderId="14" xfId="0" applyFont="1" applyBorder="1" applyAlignment="1">
      <alignment vertical="top" wrapText="1"/>
    </xf>
    <xf numFmtId="0" fontId="0" fillId="13" borderId="0" xfId="0" applyFont="1" applyFill="1"/>
    <xf numFmtId="0" fontId="0" fillId="14" borderId="16" xfId="0" applyFont="1" applyFill="1" applyBorder="1"/>
    <xf numFmtId="0" fontId="0" fillId="15" borderId="17" xfId="0" applyFill="1" applyBorder="1"/>
    <xf numFmtId="0" fontId="8" fillId="16" borderId="16" xfId="0" applyFont="1" applyFill="1" applyBorder="1"/>
    <xf numFmtId="0" fontId="8" fillId="17" borderId="17" xfId="0" applyFont="1" applyFill="1" applyBorder="1"/>
    <xf numFmtId="0" fontId="9" fillId="13" borderId="16" xfId="0" applyFont="1" applyFill="1" applyBorder="1"/>
    <xf numFmtId="0" fontId="9" fillId="18" borderId="17" xfId="0" applyFont="1" applyFill="1" applyBorder="1"/>
    <xf numFmtId="0" fontId="0" fillId="0" borderId="16" xfId="0" applyBorder="1"/>
    <xf numFmtId="0" fontId="0" fillId="0" borderId="17" xfId="0" applyBorder="1"/>
    <xf numFmtId="0" fontId="0" fillId="15" borderId="6" xfId="0" applyFont="1" applyFill="1" applyBorder="1"/>
    <xf numFmtId="0" fontId="0" fillId="15" borderId="7" xfId="0" applyFont="1" applyFill="1" applyBorder="1" applyAlignment="1">
      <alignment wrapText="1"/>
    </xf>
    <xf numFmtId="0" fontId="0" fillId="15" borderId="7" xfId="0" applyFill="1" applyBorder="1"/>
    <xf numFmtId="3" fontId="0" fillId="15" borderId="7" xfId="0" applyNumberFormat="1" applyFill="1" applyBorder="1"/>
    <xf numFmtId="49" fontId="0" fillId="15" borderId="7" xfId="0" applyNumberFormat="1" applyFont="1" applyFill="1" applyBorder="1"/>
    <xf numFmtId="3" fontId="0" fillId="15" borderId="7" xfId="0" applyNumberFormat="1" applyFill="1" applyBorder="1" applyAlignment="1">
      <alignment wrapText="1"/>
    </xf>
    <xf numFmtId="0" fontId="10" fillId="18" borderId="6" xfId="0" applyFont="1" applyFill="1" applyBorder="1"/>
    <xf numFmtId="0" fontId="10" fillId="18" borderId="7" xfId="0" applyFont="1" applyFill="1" applyBorder="1" applyAlignment="1">
      <alignment wrapText="1"/>
    </xf>
    <xf numFmtId="0" fontId="10" fillId="18" borderId="7" xfId="0" applyFont="1" applyFill="1" applyBorder="1"/>
    <xf numFmtId="3" fontId="10" fillId="18" borderId="7" xfId="0" applyNumberFormat="1" applyFont="1" applyFill="1" applyBorder="1"/>
    <xf numFmtId="49" fontId="10" fillId="18" borderId="7" xfId="0" applyNumberFormat="1" applyFont="1" applyFill="1" applyBorder="1"/>
    <xf numFmtId="3" fontId="10" fillId="18" borderId="7" xfId="0" applyNumberFormat="1" applyFont="1" applyFill="1" applyBorder="1" applyAlignment="1">
      <alignment wrapText="1"/>
    </xf>
    <xf numFmtId="0" fontId="0" fillId="15" borderId="6" xfId="0" applyFill="1" applyBorder="1"/>
    <xf numFmtId="0" fontId="0" fillId="15" borderId="7" xfId="0" applyFill="1" applyBorder="1" applyAlignment="1">
      <alignment wrapText="1"/>
    </xf>
    <xf numFmtId="49" fontId="0" fillId="15" borderId="7" xfId="0" applyNumberFormat="1" applyFill="1" applyBorder="1"/>
    <xf numFmtId="0" fontId="0" fillId="15" borderId="10" xfId="0" applyFill="1" applyBorder="1"/>
    <xf numFmtId="3" fontId="0" fillId="15" borderId="10" xfId="0" applyNumberFormat="1" applyFill="1" applyBorder="1"/>
    <xf numFmtId="0" fontId="0" fillId="15" borderId="10" xfId="0" applyFill="1" applyBorder="1" applyAlignment="1">
      <alignment wrapText="1"/>
    </xf>
    <xf numFmtId="49" fontId="0" fillId="15" borderId="10" xfId="0" applyNumberFormat="1" applyFill="1" applyBorder="1"/>
    <xf numFmtId="0" fontId="0" fillId="15" borderId="10" xfId="0" applyFont="1" applyFill="1" applyBorder="1" applyAlignment="1">
      <alignment wrapText="1"/>
    </xf>
    <xf numFmtId="3" fontId="0" fillId="15" borderId="10" xfId="0" applyNumberFormat="1" applyFill="1" applyBorder="1" applyAlignment="1">
      <alignment wrapText="1"/>
    </xf>
    <xf numFmtId="0" fontId="0" fillId="15" borderId="9" xfId="0" applyFill="1" applyBorder="1"/>
    <xf numFmtId="0" fontId="2" fillId="0" borderId="0" xfId="0" applyFont="1"/>
    <xf numFmtId="0" fontId="2" fillId="0" borderId="10" xfId="0" applyFont="1" applyBorder="1"/>
    <xf numFmtId="0" fontId="5" fillId="0" borderId="10" xfId="0" applyFont="1" applyBorder="1" applyAlignment="1">
      <alignment wrapText="1"/>
    </xf>
    <xf numFmtId="2" fontId="0" fillId="0" borderId="6" xfId="0" applyNumberFormat="1" applyBorder="1"/>
    <xf numFmtId="2" fontId="0" fillId="0" borderId="9" xfId="0" applyNumberFormat="1" applyFont="1" applyBorder="1"/>
    <xf numFmtId="49" fontId="0" fillId="0" borderId="10" xfId="0" applyNumberFormat="1" applyFont="1" applyBorder="1" applyAlignment="1">
      <alignment wrapText="1"/>
    </xf>
    <xf numFmtId="0" fontId="0" fillId="0" borderId="14" xfId="0" applyFont="1" applyBorder="1" applyAlignment="1">
      <alignment wrapText="1"/>
    </xf>
    <xf numFmtId="49" fontId="0" fillId="0" borderId="14" xfId="0" applyNumberFormat="1" applyFont="1" applyBorder="1" applyAlignment="1">
      <alignment wrapText="1"/>
    </xf>
    <xf numFmtId="3" fontId="0" fillId="0" borderId="10" xfId="0" applyNumberFormat="1" applyBorder="1" applyAlignment="1">
      <alignment wrapText="1"/>
    </xf>
    <xf numFmtId="0" fontId="7" fillId="0" borderId="14" xfId="0" applyFont="1" applyBorder="1" applyAlignment="1">
      <alignment wrapText="1"/>
    </xf>
    <xf numFmtId="0" fontId="7" fillId="0" borderId="14" xfId="0" applyFont="1" applyBorder="1"/>
    <xf numFmtId="49" fontId="7" fillId="0" borderId="14" xfId="0" applyNumberFormat="1" applyFont="1" applyBorder="1"/>
    <xf numFmtId="0" fontId="0" fillId="0" borderId="10" xfId="0" applyFont="1" applyBorder="1" applyAlignment="1">
      <alignment horizontal="right"/>
    </xf>
    <xf numFmtId="0" fontId="0" fillId="0" borderId="10" xfId="0" applyBorder="1" applyAlignment="1">
      <alignment horizontal="right" wrapText="1"/>
    </xf>
    <xf numFmtId="0" fontId="0" fillId="0" borderId="7" xfId="0" applyBorder="1" applyAlignment="1">
      <alignment wrapText="1"/>
    </xf>
    <xf numFmtId="0" fontId="0" fillId="0" borderId="0" xfId="0" applyFont="1" applyBorder="1" applyAlignment="1">
      <alignment wrapText="1"/>
    </xf>
    <xf numFmtId="49" fontId="0" fillId="0" borderId="0" xfId="0" applyNumberFormat="1" applyFont="1" applyBorder="1"/>
    <xf numFmtId="0" fontId="0" fillId="0" borderId="0" xfId="0" applyFont="1" applyFill="1" applyBorder="1"/>
    <xf numFmtId="0" fontId="0" fillId="0" borderId="0" xfId="0" applyFill="1" applyBorder="1"/>
    <xf numFmtId="49" fontId="0" fillId="0" borderId="7" xfId="0" applyNumberFormat="1" applyFont="1" applyBorder="1" applyAlignment="1">
      <alignment horizontal="right" vertical="top"/>
    </xf>
    <xf numFmtId="0" fontId="0" fillId="19" borderId="6" xfId="0" applyFont="1" applyFill="1" applyBorder="1"/>
    <xf numFmtId="0" fontId="0" fillId="19" borderId="7" xfId="0" applyFont="1" applyFill="1" applyBorder="1" applyAlignment="1">
      <alignment wrapText="1"/>
    </xf>
    <xf numFmtId="0" fontId="2" fillId="19" borderId="7" xfId="0" applyFont="1" applyFill="1" applyBorder="1"/>
    <xf numFmtId="0" fontId="0" fillId="19" borderId="7" xfId="0" applyFill="1" applyBorder="1"/>
    <xf numFmtId="3" fontId="0" fillId="19" borderId="7" xfId="0" applyNumberFormat="1" applyFill="1" applyBorder="1"/>
    <xf numFmtId="49" fontId="0" fillId="19" borderId="7" xfId="0" applyNumberFormat="1" applyFont="1" applyFill="1" applyBorder="1"/>
    <xf numFmtId="0" fontId="0" fillId="19" borderId="7" xfId="0" applyFont="1" applyFill="1" applyBorder="1" applyAlignment="1">
      <alignment vertical="top" wrapText="1"/>
    </xf>
    <xf numFmtId="0" fontId="0" fillId="18" borderId="6" xfId="0" applyFont="1" applyFill="1" applyBorder="1"/>
    <xf numFmtId="0" fontId="0" fillId="18" borderId="7" xfId="0" applyFont="1" applyFill="1" applyBorder="1" applyAlignment="1">
      <alignment wrapText="1"/>
    </xf>
    <xf numFmtId="0" fontId="2" fillId="18" borderId="7" xfId="0" applyFont="1" applyFill="1" applyBorder="1"/>
    <xf numFmtId="0" fontId="0" fillId="18" borderId="7" xfId="0" applyFill="1" applyBorder="1"/>
    <xf numFmtId="3" fontId="0" fillId="18" borderId="7" xfId="0" applyNumberFormat="1" applyFill="1" applyBorder="1"/>
    <xf numFmtId="49" fontId="0" fillId="18" borderId="7" xfId="0" applyNumberFormat="1" applyFont="1" applyFill="1" applyBorder="1"/>
    <xf numFmtId="0" fontId="0" fillId="18" borderId="7" xfId="0" applyFont="1" applyFill="1" applyBorder="1" applyAlignment="1">
      <alignment vertical="top" wrapText="1"/>
    </xf>
    <xf numFmtId="0" fontId="0" fillId="20" borderId="0" xfId="0" applyFill="1"/>
    <xf numFmtId="0" fontId="0" fillId="0" borderId="7" xfId="0" applyFont="1" applyBorder="1"/>
    <xf numFmtId="0" fontId="1" fillId="0" borderId="7" xfId="0" applyFont="1" applyBorder="1" applyAlignment="1">
      <alignment wrapText="1"/>
    </xf>
    <xf numFmtId="0" fontId="4" fillId="3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4" fillId="6" borderId="1" xfId="0" applyFont="1" applyFill="1" applyBorder="1" applyAlignment="1">
      <alignment vertical="top" wrapText="1"/>
    </xf>
    <xf numFmtId="0" fontId="4" fillId="7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0" fontId="4" fillId="9" borderId="1" xfId="0" applyFont="1" applyFill="1" applyBorder="1" applyAlignment="1">
      <alignment vertical="top" wrapText="1"/>
    </xf>
    <xf numFmtId="2" fontId="7" fillId="0" borderId="13" xfId="0" applyNumberFormat="1" applyFont="1" applyBorder="1" applyAlignment="1">
      <alignment horizontal="center"/>
    </xf>
    <xf numFmtId="2" fontId="7" fillId="0" borderId="14" xfId="0" applyNumberFormat="1" applyFont="1" applyBorder="1" applyAlignment="1">
      <alignment horizontal="center"/>
    </xf>
    <xf numFmtId="2" fontId="7" fillId="0" borderId="15" xfId="0" applyNumberFormat="1" applyFont="1" applyBorder="1" applyAlignment="1">
      <alignment horizontal="center"/>
    </xf>
    <xf numFmtId="0" fontId="4" fillId="10" borderId="1" xfId="0" applyFont="1" applyFill="1" applyBorder="1" applyAlignment="1">
      <alignment vertical="top" wrapText="1"/>
    </xf>
    <xf numFmtId="0" fontId="4" fillId="12" borderId="1" xfId="0" applyFont="1" applyFill="1" applyBorder="1" applyAlignment="1">
      <alignment vertical="top" wrapText="1"/>
    </xf>
    <xf numFmtId="0" fontId="0" fillId="0" borderId="5" xfId="0" applyBorder="1" applyAlignment="1">
      <alignment vertical="top" wrapText="1"/>
    </xf>
  </cellXfs>
  <cellStyles count="2">
    <cellStyle name="Normalno" xfId="0" builtinId="0"/>
    <cellStyle name="Tekst objašnjenj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1DA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7E4BD"/>
      <rgbColor rgb="FFCCFFCC"/>
      <rgbColor rgb="FFFFFF66"/>
      <rgbColor rgb="FFD9D9D9"/>
      <rgbColor rgb="FFFFCCCC"/>
      <rgbColor rgb="FFDDD9C3"/>
      <rgbColor rgb="FFFCD5B5"/>
      <rgbColor rgb="FF3366FF"/>
      <rgbColor rgb="FF33CCCC"/>
      <rgbColor rgb="FFC3D69B"/>
      <rgbColor rgb="FFFFCC00"/>
      <rgbColor rgb="FFFF9900"/>
      <rgbColor rgb="FFFF6600"/>
      <rgbColor rgb="FF666699"/>
      <rgbColor rgb="FFC4BD97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"/>
  <sheetViews>
    <sheetView zoomScale="82" zoomScaleNormal="82" workbookViewId="0">
      <selection activeCell="W25" sqref="W25"/>
    </sheetView>
  </sheetViews>
  <sheetFormatPr defaultRowHeight="15" x14ac:dyDescent="0.25"/>
  <cols>
    <col min="1" max="1" width="8.5703125" customWidth="1"/>
    <col min="2" max="2" width="13.5703125" customWidth="1"/>
    <col min="3" max="3" width="12" customWidth="1"/>
    <col min="4" max="4" width="8.5703125" customWidth="1"/>
    <col min="5" max="5" width="12.7109375" customWidth="1"/>
    <col min="6" max="7" width="8.5703125" customWidth="1"/>
    <col min="8" max="8" width="10.85546875" customWidth="1"/>
    <col min="9" max="9" width="10.140625" customWidth="1"/>
    <col min="10" max="10" width="8.5703125" customWidth="1"/>
    <col min="11" max="11" width="10.85546875" customWidth="1"/>
    <col min="12" max="13" width="8.5703125" customWidth="1"/>
    <col min="14" max="14" width="13.28515625" customWidth="1"/>
    <col min="15" max="15" width="8.5703125" customWidth="1"/>
    <col min="16" max="16" width="15" customWidth="1"/>
    <col min="17" max="17" width="10.28515625" customWidth="1"/>
    <col min="18" max="18" width="11.710937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1" t="s">
        <v>1</v>
      </c>
      <c r="B2" s="1"/>
      <c r="C2" s="1"/>
    </row>
    <row r="4" spans="1:18" ht="17.25" customHeight="1" thickBot="1" x14ac:dyDescent="0.3">
      <c r="A4" s="170" t="s">
        <v>2</v>
      </c>
      <c r="B4" s="170" t="s">
        <v>3</v>
      </c>
      <c r="C4" s="170" t="s">
        <v>4</v>
      </c>
      <c r="D4" s="170" t="s">
        <v>5</v>
      </c>
      <c r="E4" s="170" t="s">
        <v>6</v>
      </c>
      <c r="F4" s="170" t="s">
        <v>7</v>
      </c>
      <c r="G4" s="170" t="s">
        <v>8</v>
      </c>
      <c r="H4" s="170" t="s">
        <v>9</v>
      </c>
      <c r="I4" s="170" t="s">
        <v>10</v>
      </c>
      <c r="J4" s="170" t="s">
        <v>11</v>
      </c>
      <c r="K4" s="2" t="s">
        <v>12</v>
      </c>
      <c r="L4" s="2" t="s">
        <v>13</v>
      </c>
      <c r="M4" s="170" t="s">
        <v>14</v>
      </c>
      <c r="N4" s="170" t="s">
        <v>15</v>
      </c>
      <c r="O4" s="170" t="s">
        <v>16</v>
      </c>
      <c r="P4" s="170" t="s">
        <v>17</v>
      </c>
      <c r="Q4" s="170" t="s">
        <v>18</v>
      </c>
      <c r="R4" s="170" t="s">
        <v>19</v>
      </c>
    </row>
    <row r="5" spans="1:18" ht="15.75" thickBot="1" x14ac:dyDescent="0.3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3" t="s">
        <v>21</v>
      </c>
      <c r="L5" s="3"/>
      <c r="M5" s="170"/>
      <c r="N5" s="170"/>
      <c r="O5" s="170"/>
      <c r="P5" s="170"/>
      <c r="Q5" s="170"/>
      <c r="R5" s="170"/>
    </row>
    <row r="6" spans="1:18" ht="77.25" customHeight="1" x14ac:dyDescent="0.25">
      <c r="A6" s="4" t="s">
        <v>22</v>
      </c>
      <c r="B6" s="5" t="s">
        <v>23</v>
      </c>
      <c r="C6" s="5" t="s">
        <v>24</v>
      </c>
      <c r="D6" s="6">
        <v>756</v>
      </c>
      <c r="E6" s="6">
        <v>902</v>
      </c>
      <c r="F6" s="7">
        <v>1467</v>
      </c>
      <c r="G6" s="6"/>
      <c r="H6" s="5" t="s">
        <v>25</v>
      </c>
      <c r="I6" s="8" t="s">
        <v>26</v>
      </c>
      <c r="J6" s="6" t="s">
        <v>27</v>
      </c>
      <c r="K6" s="5" t="s">
        <v>28</v>
      </c>
      <c r="L6" s="6">
        <f t="shared" ref="L6:M8" si="0">E6</f>
        <v>902</v>
      </c>
      <c r="M6" s="7">
        <f t="shared" si="0"/>
        <v>1467</v>
      </c>
      <c r="N6" s="5" t="s">
        <v>29</v>
      </c>
      <c r="O6" s="6">
        <v>62</v>
      </c>
      <c r="P6" s="5" t="s">
        <v>30</v>
      </c>
      <c r="Q6" s="5" t="s">
        <v>31</v>
      </c>
      <c r="R6" s="5" t="s">
        <v>32</v>
      </c>
    </row>
    <row r="7" spans="1:18" ht="45" x14ac:dyDescent="0.25">
      <c r="A7" s="9" t="s">
        <v>33</v>
      </c>
      <c r="B7" s="10" t="s">
        <v>23</v>
      </c>
      <c r="C7" s="10" t="s">
        <v>24</v>
      </c>
      <c r="D7" s="11">
        <v>756</v>
      </c>
      <c r="E7" s="11">
        <v>903</v>
      </c>
      <c r="F7" s="12">
        <v>1216</v>
      </c>
      <c r="G7" s="11"/>
      <c r="H7" s="10" t="s">
        <v>25</v>
      </c>
      <c r="I7" s="13" t="s">
        <v>26</v>
      </c>
      <c r="J7" s="11" t="s">
        <v>27</v>
      </c>
      <c r="K7" s="10" t="s">
        <v>34</v>
      </c>
      <c r="L7" s="11">
        <f t="shared" si="0"/>
        <v>903</v>
      </c>
      <c r="M7" s="12">
        <f t="shared" si="0"/>
        <v>1216</v>
      </c>
      <c r="N7" s="10" t="s">
        <v>29</v>
      </c>
      <c r="O7" s="11">
        <v>62</v>
      </c>
      <c r="P7" s="10" t="s">
        <v>35</v>
      </c>
      <c r="Q7" s="10" t="s">
        <v>31</v>
      </c>
      <c r="R7" s="10" t="s">
        <v>32</v>
      </c>
    </row>
    <row r="8" spans="1:18" ht="45.75" thickBot="1" x14ac:dyDescent="0.3">
      <c r="A8" s="87" t="s">
        <v>36</v>
      </c>
      <c r="B8" s="88" t="s">
        <v>37</v>
      </c>
      <c r="C8" s="88" t="s">
        <v>24</v>
      </c>
      <c r="D8" s="89">
        <v>1726</v>
      </c>
      <c r="E8" s="89">
        <v>57</v>
      </c>
      <c r="F8" s="90">
        <v>1004</v>
      </c>
      <c r="G8" s="89"/>
      <c r="H8" s="88" t="s">
        <v>25</v>
      </c>
      <c r="I8" s="91" t="s">
        <v>26</v>
      </c>
      <c r="J8" s="89" t="s">
        <v>27</v>
      </c>
      <c r="K8" s="88" t="s">
        <v>38</v>
      </c>
      <c r="L8" s="89">
        <f t="shared" si="0"/>
        <v>57</v>
      </c>
      <c r="M8" s="90">
        <f t="shared" si="0"/>
        <v>1004</v>
      </c>
      <c r="N8" s="88" t="s">
        <v>29</v>
      </c>
      <c r="O8" s="89">
        <v>45</v>
      </c>
      <c r="P8" s="88" t="s">
        <v>39</v>
      </c>
      <c r="Q8" s="88" t="s">
        <v>40</v>
      </c>
      <c r="R8" s="88" t="s">
        <v>32</v>
      </c>
    </row>
    <row r="9" spans="1:18" ht="15.75" thickBot="1" x14ac:dyDescent="0.3">
      <c r="A9" s="98" t="s">
        <v>466</v>
      </c>
      <c r="B9" s="99"/>
      <c r="C9" s="100"/>
      <c r="D9" s="99"/>
      <c r="E9" s="97">
        <f>SUM(E6:E8)</f>
        <v>1862</v>
      </c>
      <c r="F9" s="94"/>
      <c r="G9" s="93"/>
      <c r="H9" s="92"/>
      <c r="I9" s="95"/>
      <c r="J9" s="93"/>
      <c r="K9" s="92"/>
      <c r="L9" s="97">
        <f>SUM(L6:L8)</f>
        <v>1862</v>
      </c>
      <c r="M9" s="94"/>
      <c r="N9" s="92"/>
      <c r="O9" s="93"/>
      <c r="P9" s="92"/>
      <c r="Q9" s="92"/>
      <c r="R9" s="93"/>
    </row>
    <row r="10" spans="1:18" x14ac:dyDescent="0.25">
      <c r="A10" s="14"/>
      <c r="B10" s="15"/>
      <c r="C10" s="15"/>
      <c r="D10" s="14"/>
      <c r="E10" s="14"/>
      <c r="F10" s="16"/>
      <c r="G10" s="14"/>
      <c r="H10" s="15"/>
      <c r="I10" s="17"/>
      <c r="J10" s="14"/>
      <c r="K10" s="15"/>
      <c r="L10" s="14"/>
      <c r="M10" s="16"/>
      <c r="N10" s="15"/>
      <c r="P10" s="18"/>
      <c r="Q10" s="18"/>
    </row>
    <row r="11" spans="1:18" x14ac:dyDescent="0.25">
      <c r="A11" s="14"/>
      <c r="B11" s="15"/>
      <c r="C11" s="15"/>
      <c r="D11" s="14"/>
      <c r="E11" s="14"/>
      <c r="F11" s="16"/>
      <c r="G11" s="14"/>
      <c r="H11" s="15"/>
      <c r="I11" s="17"/>
      <c r="J11" s="14"/>
      <c r="K11" s="15"/>
      <c r="L11" s="14"/>
      <c r="M11" s="16"/>
      <c r="N11" s="15"/>
      <c r="P11" s="18"/>
      <c r="Q11" s="18"/>
    </row>
    <row r="12" spans="1:18" x14ac:dyDescent="0.25">
      <c r="A12" s="14"/>
      <c r="B12" s="15"/>
      <c r="C12" s="15"/>
      <c r="D12" s="14"/>
      <c r="E12" s="14"/>
      <c r="F12" s="16"/>
      <c r="G12" s="14"/>
      <c r="H12" s="15"/>
      <c r="I12" s="17"/>
      <c r="J12" s="14"/>
      <c r="K12" s="15"/>
      <c r="L12" s="14"/>
      <c r="M12" s="16"/>
      <c r="N12" s="15"/>
      <c r="P12" s="18"/>
      <c r="Q12" s="18"/>
    </row>
    <row r="13" spans="1:18" x14ac:dyDescent="0.25">
      <c r="A13" s="14"/>
      <c r="B13" s="15"/>
      <c r="C13" s="15"/>
      <c r="D13" s="14"/>
      <c r="E13" s="14"/>
      <c r="F13" s="16"/>
      <c r="G13" s="14"/>
      <c r="H13" s="15"/>
      <c r="I13" s="17"/>
      <c r="J13" s="14"/>
      <c r="K13" s="15"/>
      <c r="L13" s="14"/>
      <c r="M13" s="16"/>
      <c r="N13" s="96"/>
      <c r="P13" s="18"/>
      <c r="Q13" s="18"/>
    </row>
    <row r="14" spans="1:18" x14ac:dyDescent="0.25">
      <c r="A14" s="14"/>
      <c r="B14" s="15"/>
      <c r="C14" s="15"/>
      <c r="D14" s="14"/>
      <c r="E14" s="14"/>
      <c r="F14" s="16"/>
      <c r="G14" s="14"/>
      <c r="H14" s="15"/>
      <c r="I14" s="17"/>
      <c r="J14" s="14"/>
      <c r="K14" s="15"/>
      <c r="L14" s="14"/>
      <c r="M14" s="16"/>
      <c r="N14" s="15"/>
      <c r="P14" s="18"/>
      <c r="Q14" s="18"/>
    </row>
    <row r="15" spans="1:18" x14ac:dyDescent="0.25">
      <c r="A15" s="14"/>
      <c r="B15" s="15"/>
      <c r="C15" s="15"/>
      <c r="D15" s="14"/>
      <c r="E15" s="19"/>
      <c r="F15" s="16"/>
      <c r="G15" s="14"/>
      <c r="H15" s="15"/>
      <c r="I15" s="17"/>
      <c r="J15" s="14"/>
      <c r="K15" s="15"/>
      <c r="L15" s="14"/>
      <c r="M15" s="16"/>
      <c r="N15" s="15"/>
      <c r="O15" s="14"/>
      <c r="P15" s="18"/>
      <c r="Q15" s="18"/>
    </row>
    <row r="16" spans="1:18" x14ac:dyDescent="0.25">
      <c r="A16" s="14"/>
      <c r="B16" s="15"/>
      <c r="C16" s="15"/>
      <c r="D16" s="14"/>
      <c r="E16" s="19"/>
      <c r="F16" s="16"/>
      <c r="G16" s="14"/>
      <c r="H16" s="15"/>
      <c r="I16" s="17"/>
      <c r="J16" s="14"/>
      <c r="K16" s="15"/>
      <c r="L16" s="14"/>
      <c r="M16" s="16"/>
      <c r="N16" s="15"/>
      <c r="O16" s="14"/>
      <c r="P16" s="18"/>
      <c r="Q16" s="18"/>
    </row>
    <row r="17" spans="1:17" x14ac:dyDescent="0.25">
      <c r="A17" s="14"/>
      <c r="B17" s="15"/>
      <c r="C17" s="15"/>
      <c r="D17" s="14"/>
      <c r="E17" s="19"/>
      <c r="F17" s="16"/>
      <c r="G17" s="14"/>
      <c r="H17" s="15"/>
      <c r="I17" s="17"/>
      <c r="J17" s="14"/>
      <c r="K17" s="15"/>
      <c r="L17" s="14"/>
      <c r="M17" s="16"/>
      <c r="N17" s="15"/>
      <c r="P17" s="18"/>
      <c r="Q17" s="18"/>
    </row>
    <row r="18" spans="1:17" x14ac:dyDescent="0.25">
      <c r="A18" s="14"/>
      <c r="B18" s="15"/>
      <c r="C18" s="15"/>
      <c r="D18" s="14"/>
      <c r="E18" s="19"/>
      <c r="F18" s="16"/>
      <c r="G18" s="14"/>
      <c r="H18" s="15"/>
      <c r="I18" s="17"/>
      <c r="J18" s="14"/>
      <c r="K18" s="15"/>
      <c r="L18" s="14"/>
      <c r="M18" s="16"/>
      <c r="N18" s="15"/>
      <c r="P18" s="18"/>
      <c r="Q18" s="18"/>
    </row>
    <row r="19" spans="1:17" x14ac:dyDescent="0.25">
      <c r="A19" s="14"/>
      <c r="B19" s="15"/>
      <c r="C19" s="15"/>
      <c r="D19" s="14"/>
      <c r="E19" s="19"/>
      <c r="F19" s="16"/>
      <c r="G19" s="14" t="s">
        <v>41</v>
      </c>
      <c r="H19" s="15"/>
      <c r="I19" s="17"/>
      <c r="J19" s="14"/>
      <c r="K19" s="15"/>
      <c r="L19" s="14"/>
      <c r="M19" s="16"/>
      <c r="N19" s="15"/>
      <c r="P19" s="18"/>
      <c r="Q19" s="18"/>
    </row>
  </sheetData>
  <mergeCells count="16"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R4:R5"/>
    <mergeCell ref="M4:M5"/>
    <mergeCell ref="N4:N5"/>
    <mergeCell ref="O4:O5"/>
    <mergeCell ref="P4:P5"/>
    <mergeCell ref="Q4:Q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9"/>
  <sheetViews>
    <sheetView tabSelected="1" zoomScale="82" zoomScaleNormal="82" workbookViewId="0">
      <selection activeCell="Q6" sqref="Q6"/>
    </sheetView>
  </sheetViews>
  <sheetFormatPr defaultRowHeight="15" x14ac:dyDescent="0.25"/>
  <cols>
    <col min="1" max="1" width="7.28515625" customWidth="1"/>
    <col min="2" max="2" width="13.85546875" customWidth="1"/>
    <col min="3" max="3" width="13.140625" customWidth="1"/>
    <col min="4" max="4" width="8.5703125" customWidth="1"/>
    <col min="5" max="5" width="10.85546875" customWidth="1"/>
    <col min="6" max="6" width="8.5703125" customWidth="1"/>
    <col min="7" max="7" width="16.28515625" customWidth="1"/>
    <col min="8" max="8" width="12.7109375" customWidth="1"/>
    <col min="9" max="9" width="10.140625" customWidth="1"/>
    <col min="10" max="11" width="10.7109375" customWidth="1"/>
    <col min="12" max="12" width="10" customWidth="1"/>
    <col min="13" max="13" width="8.5703125" customWidth="1"/>
    <col min="14" max="14" width="12.7109375" customWidth="1"/>
    <col min="15" max="15" width="7.140625" customWidth="1"/>
    <col min="16" max="16" width="20.5703125" customWidth="1"/>
    <col min="17" max="17" width="12.5703125" customWidth="1"/>
    <col min="18" max="18" width="12.4257812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20" t="s">
        <v>42</v>
      </c>
      <c r="B2" s="20"/>
    </row>
    <row r="4" spans="1:18" ht="17.25" customHeight="1" thickBot="1" x14ac:dyDescent="0.3">
      <c r="A4" s="171" t="s">
        <v>2</v>
      </c>
      <c r="B4" s="171" t="s">
        <v>3</v>
      </c>
      <c r="C4" s="171" t="s">
        <v>4</v>
      </c>
      <c r="D4" s="171" t="s">
        <v>5</v>
      </c>
      <c r="E4" s="171" t="s">
        <v>6</v>
      </c>
      <c r="F4" s="171" t="s">
        <v>7</v>
      </c>
      <c r="G4" s="171" t="s">
        <v>8</v>
      </c>
      <c r="H4" s="171" t="s">
        <v>43</v>
      </c>
      <c r="I4" s="171" t="s">
        <v>10</v>
      </c>
      <c r="J4" s="171" t="s">
        <v>11</v>
      </c>
      <c r="K4" s="21" t="s">
        <v>12</v>
      </c>
      <c r="L4" s="21" t="s">
        <v>13</v>
      </c>
      <c r="M4" s="171" t="s">
        <v>14</v>
      </c>
      <c r="N4" s="171" t="s">
        <v>15</v>
      </c>
      <c r="O4" s="171" t="s">
        <v>16</v>
      </c>
      <c r="P4" s="171" t="s">
        <v>17</v>
      </c>
      <c r="Q4" s="171" t="s">
        <v>18</v>
      </c>
      <c r="R4" s="171" t="s">
        <v>19</v>
      </c>
    </row>
    <row r="5" spans="1:18" ht="15.75" thickBot="1" x14ac:dyDescent="0.3">
      <c r="A5" s="171"/>
      <c r="B5" s="171"/>
      <c r="C5" s="171"/>
      <c r="D5" s="171"/>
      <c r="E5" s="171"/>
      <c r="F5" s="171"/>
      <c r="G5" s="171"/>
      <c r="H5" s="171"/>
      <c r="I5" s="171"/>
      <c r="J5" s="171"/>
      <c r="K5" s="22" t="s">
        <v>21</v>
      </c>
      <c r="L5" s="22"/>
      <c r="M5" s="171"/>
      <c r="N5" s="171"/>
      <c r="O5" s="171"/>
      <c r="P5" s="171"/>
      <c r="Q5" s="171"/>
      <c r="R5" s="171"/>
    </row>
    <row r="6" spans="1:18" ht="199.5" customHeight="1" x14ac:dyDescent="0.25">
      <c r="A6" s="23" t="s">
        <v>22</v>
      </c>
      <c r="B6" s="24" t="s">
        <v>44</v>
      </c>
      <c r="C6" s="24" t="s">
        <v>24</v>
      </c>
      <c r="D6" s="25">
        <v>756</v>
      </c>
      <c r="E6" s="25">
        <v>64</v>
      </c>
      <c r="F6" s="26">
        <v>6621</v>
      </c>
      <c r="G6" s="24" t="s">
        <v>45</v>
      </c>
      <c r="H6" s="24" t="s">
        <v>46</v>
      </c>
      <c r="I6" s="27" t="s">
        <v>26</v>
      </c>
      <c r="J6" s="25" t="s">
        <v>27</v>
      </c>
      <c r="K6" s="24" t="s">
        <v>47</v>
      </c>
      <c r="L6" s="28">
        <f t="shared" ref="L6:L28" si="0">E6</f>
        <v>64</v>
      </c>
      <c r="M6" s="26">
        <v>6621</v>
      </c>
      <c r="N6" s="24" t="s">
        <v>29</v>
      </c>
      <c r="O6" s="25">
        <v>45</v>
      </c>
      <c r="P6" s="24" t="s">
        <v>48</v>
      </c>
      <c r="Q6" s="187" t="s">
        <v>522</v>
      </c>
      <c r="R6" s="24" t="s">
        <v>32</v>
      </c>
    </row>
    <row r="7" spans="1:18" ht="60" x14ac:dyDescent="0.25">
      <c r="A7" s="29" t="s">
        <v>33</v>
      </c>
      <c r="B7" s="30" t="s">
        <v>49</v>
      </c>
      <c r="C7" s="30" t="s">
        <v>24</v>
      </c>
      <c r="D7" s="31">
        <v>756</v>
      </c>
      <c r="E7" s="31">
        <v>94</v>
      </c>
      <c r="F7" s="32">
        <v>7</v>
      </c>
      <c r="G7" s="31"/>
      <c r="H7" s="30" t="s">
        <v>46</v>
      </c>
      <c r="I7" s="33" t="s">
        <v>26</v>
      </c>
      <c r="J7" s="31" t="s">
        <v>27</v>
      </c>
      <c r="K7" s="30" t="s">
        <v>47</v>
      </c>
      <c r="L7" s="30">
        <f t="shared" si="0"/>
        <v>94</v>
      </c>
      <c r="M7" s="32">
        <v>7</v>
      </c>
      <c r="N7" s="30" t="s">
        <v>50</v>
      </c>
      <c r="O7" s="31">
        <v>63</v>
      </c>
      <c r="P7" s="30" t="s">
        <v>39</v>
      </c>
      <c r="Q7" s="31" t="s">
        <v>51</v>
      </c>
      <c r="R7" s="30" t="s">
        <v>32</v>
      </c>
    </row>
    <row r="8" spans="1:18" ht="60" x14ac:dyDescent="0.25">
      <c r="A8" s="29" t="s">
        <v>36</v>
      </c>
      <c r="B8" s="30" t="s">
        <v>52</v>
      </c>
      <c r="C8" s="30" t="s">
        <v>24</v>
      </c>
      <c r="D8" s="31">
        <v>756</v>
      </c>
      <c r="E8" s="31">
        <v>294</v>
      </c>
      <c r="F8" s="32">
        <v>9</v>
      </c>
      <c r="G8" s="31"/>
      <c r="H8" s="30" t="s">
        <v>46</v>
      </c>
      <c r="I8" s="33" t="s">
        <v>26</v>
      </c>
      <c r="J8" s="31" t="s">
        <v>27</v>
      </c>
      <c r="K8" s="30" t="s">
        <v>47</v>
      </c>
      <c r="L8" s="30">
        <f t="shared" si="0"/>
        <v>294</v>
      </c>
      <c r="M8" s="32">
        <v>9</v>
      </c>
      <c r="N8" s="30" t="s">
        <v>50</v>
      </c>
      <c r="O8" s="31">
        <v>43</v>
      </c>
      <c r="P8" s="30" t="s">
        <v>53</v>
      </c>
      <c r="Q8" s="31" t="s">
        <v>54</v>
      </c>
      <c r="R8" s="30" t="s">
        <v>32</v>
      </c>
    </row>
    <row r="9" spans="1:18" ht="60" x14ac:dyDescent="0.25">
      <c r="A9" s="29" t="s">
        <v>55</v>
      </c>
      <c r="B9" s="30" t="s">
        <v>56</v>
      </c>
      <c r="C9" s="30" t="s">
        <v>24</v>
      </c>
      <c r="D9" s="31">
        <v>756</v>
      </c>
      <c r="E9" s="31">
        <v>2028</v>
      </c>
      <c r="F9" s="32">
        <v>6</v>
      </c>
      <c r="G9" s="31"/>
      <c r="H9" s="30" t="s">
        <v>46</v>
      </c>
      <c r="I9" s="33" t="s">
        <v>26</v>
      </c>
      <c r="J9" s="31" t="s">
        <v>27</v>
      </c>
      <c r="K9" s="30" t="s">
        <v>47</v>
      </c>
      <c r="L9" s="30">
        <f t="shared" si="0"/>
        <v>2028</v>
      </c>
      <c r="M9" s="32">
        <f t="shared" ref="M9:M28" si="1">F9</f>
        <v>6</v>
      </c>
      <c r="N9" s="30" t="s">
        <v>50</v>
      </c>
      <c r="O9" s="31">
        <v>17</v>
      </c>
      <c r="P9" s="30" t="s">
        <v>57</v>
      </c>
      <c r="Q9" s="31" t="s">
        <v>54</v>
      </c>
      <c r="R9" s="30" t="s">
        <v>32</v>
      </c>
    </row>
    <row r="10" spans="1:18" ht="60" x14ac:dyDescent="0.25">
      <c r="A10" s="29" t="s">
        <v>58</v>
      </c>
      <c r="B10" s="30" t="s">
        <v>59</v>
      </c>
      <c r="C10" s="30" t="s">
        <v>24</v>
      </c>
      <c r="D10" s="31">
        <v>756</v>
      </c>
      <c r="E10" s="31">
        <v>2052</v>
      </c>
      <c r="F10" s="32">
        <v>2553</v>
      </c>
      <c r="G10" s="78" t="s">
        <v>465</v>
      </c>
      <c r="H10" s="30" t="s">
        <v>46</v>
      </c>
      <c r="I10" s="33" t="s">
        <v>26</v>
      </c>
      <c r="J10" s="31" t="s">
        <v>27</v>
      </c>
      <c r="K10" s="30" t="s">
        <v>47</v>
      </c>
      <c r="L10" s="30">
        <f t="shared" si="0"/>
        <v>2052</v>
      </c>
      <c r="M10" s="32">
        <f t="shared" si="1"/>
        <v>2553</v>
      </c>
      <c r="N10" s="30" t="s">
        <v>50</v>
      </c>
      <c r="O10" s="31">
        <v>18</v>
      </c>
      <c r="P10" s="78" t="s">
        <v>483</v>
      </c>
      <c r="Q10" s="30" t="s">
        <v>60</v>
      </c>
      <c r="R10" s="30" t="s">
        <v>32</v>
      </c>
    </row>
    <row r="11" spans="1:18" ht="60" x14ac:dyDescent="0.25">
      <c r="A11" s="29" t="s">
        <v>62</v>
      </c>
      <c r="B11" s="30" t="s">
        <v>63</v>
      </c>
      <c r="C11" s="30" t="s">
        <v>24</v>
      </c>
      <c r="D11" s="31">
        <v>757</v>
      </c>
      <c r="E11" s="31">
        <v>2</v>
      </c>
      <c r="F11" s="32">
        <v>10</v>
      </c>
      <c r="G11" s="31"/>
      <c r="H11" s="30" t="s">
        <v>46</v>
      </c>
      <c r="I11" s="33" t="s">
        <v>26</v>
      </c>
      <c r="J11" s="31" t="s">
        <v>27</v>
      </c>
      <c r="K11" s="30" t="s">
        <v>64</v>
      </c>
      <c r="L11" s="30">
        <f t="shared" si="0"/>
        <v>2</v>
      </c>
      <c r="M11" s="32">
        <f t="shared" si="1"/>
        <v>10</v>
      </c>
      <c r="N11" s="30" t="s">
        <v>50</v>
      </c>
      <c r="O11" s="31">
        <v>45</v>
      </c>
      <c r="P11" s="30" t="s">
        <v>65</v>
      </c>
      <c r="Q11" s="30" t="s">
        <v>66</v>
      </c>
      <c r="R11" s="30" t="s">
        <v>32</v>
      </c>
    </row>
    <row r="12" spans="1:18" ht="60" x14ac:dyDescent="0.25">
      <c r="A12" s="29" t="s">
        <v>68</v>
      </c>
      <c r="B12" s="30" t="s">
        <v>69</v>
      </c>
      <c r="C12" s="30" t="s">
        <v>24</v>
      </c>
      <c r="D12" s="31">
        <v>757</v>
      </c>
      <c r="E12" s="31">
        <v>14</v>
      </c>
      <c r="F12" s="32">
        <v>291</v>
      </c>
      <c r="G12" s="30" t="s">
        <v>70</v>
      </c>
      <c r="H12" s="30" t="s">
        <v>46</v>
      </c>
      <c r="I12" s="33" t="s">
        <v>26</v>
      </c>
      <c r="J12" s="31" t="s">
        <v>27</v>
      </c>
      <c r="K12" s="30" t="s">
        <v>64</v>
      </c>
      <c r="L12" s="30">
        <f t="shared" si="0"/>
        <v>14</v>
      </c>
      <c r="M12" s="32">
        <f t="shared" si="1"/>
        <v>291</v>
      </c>
      <c r="N12" s="30" t="s">
        <v>50</v>
      </c>
      <c r="O12" s="31">
        <v>45</v>
      </c>
      <c r="P12" s="30" t="s">
        <v>65</v>
      </c>
      <c r="Q12" s="30" t="s">
        <v>71</v>
      </c>
      <c r="R12" s="30" t="s">
        <v>72</v>
      </c>
    </row>
    <row r="13" spans="1:18" ht="60" x14ac:dyDescent="0.25">
      <c r="A13" s="29" t="s">
        <v>73</v>
      </c>
      <c r="B13" s="30" t="s">
        <v>74</v>
      </c>
      <c r="C13" s="30" t="s">
        <v>24</v>
      </c>
      <c r="D13" s="31">
        <v>757</v>
      </c>
      <c r="E13" s="31">
        <v>24</v>
      </c>
      <c r="F13" s="32">
        <v>891</v>
      </c>
      <c r="G13" s="30" t="s">
        <v>75</v>
      </c>
      <c r="H13" s="30" t="s">
        <v>46</v>
      </c>
      <c r="I13" s="33" t="s">
        <v>26</v>
      </c>
      <c r="J13" s="31" t="s">
        <v>27</v>
      </c>
      <c r="K13" s="30" t="s">
        <v>64</v>
      </c>
      <c r="L13" s="30">
        <f t="shared" si="0"/>
        <v>24</v>
      </c>
      <c r="M13" s="32">
        <f t="shared" si="1"/>
        <v>891</v>
      </c>
      <c r="N13" s="30" t="s">
        <v>50</v>
      </c>
      <c r="O13" s="31">
        <v>45</v>
      </c>
      <c r="P13" s="30" t="s">
        <v>76</v>
      </c>
      <c r="Q13" s="30" t="s">
        <v>77</v>
      </c>
      <c r="R13" s="30" t="s">
        <v>32</v>
      </c>
    </row>
    <row r="14" spans="1:18" ht="60" x14ac:dyDescent="0.25">
      <c r="A14" s="29" t="s">
        <v>78</v>
      </c>
      <c r="B14" s="30" t="s">
        <v>79</v>
      </c>
      <c r="C14" s="30" t="s">
        <v>24</v>
      </c>
      <c r="D14" s="31">
        <v>757</v>
      </c>
      <c r="E14" s="34">
        <v>243</v>
      </c>
      <c r="F14" s="32">
        <v>636</v>
      </c>
      <c r="G14" s="30" t="s">
        <v>80</v>
      </c>
      <c r="H14" s="30" t="s">
        <v>46</v>
      </c>
      <c r="I14" s="33" t="s">
        <v>26</v>
      </c>
      <c r="J14" s="31" t="s">
        <v>27</v>
      </c>
      <c r="K14" s="30" t="s">
        <v>64</v>
      </c>
      <c r="L14" s="30">
        <f t="shared" si="0"/>
        <v>243</v>
      </c>
      <c r="M14" s="32">
        <f t="shared" si="1"/>
        <v>636</v>
      </c>
      <c r="N14" s="30" t="s">
        <v>50</v>
      </c>
      <c r="O14" s="31">
        <v>45</v>
      </c>
      <c r="P14" s="30" t="s">
        <v>81</v>
      </c>
      <c r="Q14" s="30" t="s">
        <v>82</v>
      </c>
      <c r="R14" s="30" t="s">
        <v>32</v>
      </c>
    </row>
    <row r="15" spans="1:18" ht="75" x14ac:dyDescent="0.25">
      <c r="A15" s="29" t="s">
        <v>83</v>
      </c>
      <c r="B15" s="30" t="s">
        <v>84</v>
      </c>
      <c r="C15" s="30" t="s">
        <v>24</v>
      </c>
      <c r="D15" s="31">
        <v>757</v>
      </c>
      <c r="E15" s="34">
        <v>711</v>
      </c>
      <c r="F15" s="32">
        <v>6005</v>
      </c>
      <c r="G15" s="30" t="s">
        <v>85</v>
      </c>
      <c r="H15" s="30" t="s">
        <v>46</v>
      </c>
      <c r="I15" s="33" t="s">
        <v>26</v>
      </c>
      <c r="J15" s="31" t="s">
        <v>27</v>
      </c>
      <c r="K15" s="30" t="s">
        <v>64</v>
      </c>
      <c r="L15" s="30">
        <f t="shared" si="0"/>
        <v>711</v>
      </c>
      <c r="M15" s="32">
        <f t="shared" si="1"/>
        <v>6005</v>
      </c>
      <c r="N15" s="30" t="s">
        <v>50</v>
      </c>
      <c r="O15" s="31">
        <v>74</v>
      </c>
      <c r="P15" s="30" t="s">
        <v>86</v>
      </c>
      <c r="Q15" s="78" t="s">
        <v>481</v>
      </c>
      <c r="R15" s="30" t="s">
        <v>32</v>
      </c>
    </row>
    <row r="16" spans="1:18" ht="60" x14ac:dyDescent="0.25">
      <c r="A16" s="29" t="s">
        <v>87</v>
      </c>
      <c r="B16" s="30" t="s">
        <v>56</v>
      </c>
      <c r="C16" s="30" t="s">
        <v>24</v>
      </c>
      <c r="D16" s="31">
        <v>757</v>
      </c>
      <c r="E16" s="34">
        <v>1966</v>
      </c>
      <c r="F16" s="32">
        <v>6</v>
      </c>
      <c r="G16" s="31"/>
      <c r="H16" s="30" t="s">
        <v>46</v>
      </c>
      <c r="I16" s="33" t="s">
        <v>26</v>
      </c>
      <c r="J16" s="31" t="s">
        <v>27</v>
      </c>
      <c r="K16" s="30" t="s">
        <v>64</v>
      </c>
      <c r="L16" s="30">
        <f t="shared" si="0"/>
        <v>1966</v>
      </c>
      <c r="M16" s="32">
        <f t="shared" si="1"/>
        <v>6</v>
      </c>
      <c r="N16" s="30" t="s">
        <v>50</v>
      </c>
      <c r="O16" s="31">
        <v>6</v>
      </c>
      <c r="P16" s="30" t="s">
        <v>57</v>
      </c>
      <c r="Q16" s="30" t="s">
        <v>54</v>
      </c>
      <c r="R16" s="30" t="s">
        <v>32</v>
      </c>
    </row>
    <row r="17" spans="1:18" ht="60" x14ac:dyDescent="0.25">
      <c r="A17" s="29" t="s">
        <v>88</v>
      </c>
      <c r="B17" s="30" t="s">
        <v>89</v>
      </c>
      <c r="C17" s="30" t="s">
        <v>24</v>
      </c>
      <c r="D17" s="31">
        <v>757</v>
      </c>
      <c r="E17" s="34">
        <v>3920</v>
      </c>
      <c r="F17" s="32">
        <v>6</v>
      </c>
      <c r="G17" s="31"/>
      <c r="H17" s="30" t="s">
        <v>46</v>
      </c>
      <c r="I17" s="33" t="s">
        <v>26</v>
      </c>
      <c r="J17" s="31" t="s">
        <v>27</v>
      </c>
      <c r="K17" s="30" t="s">
        <v>64</v>
      </c>
      <c r="L17" s="30">
        <f t="shared" si="0"/>
        <v>3920</v>
      </c>
      <c r="M17" s="32">
        <f t="shared" si="1"/>
        <v>6</v>
      </c>
      <c r="N17" s="30" t="s">
        <v>50</v>
      </c>
      <c r="O17" s="31">
        <v>61</v>
      </c>
      <c r="P17" s="30" t="s">
        <v>90</v>
      </c>
      <c r="Q17" s="30" t="s">
        <v>54</v>
      </c>
      <c r="R17" s="30" t="s">
        <v>32</v>
      </c>
    </row>
    <row r="18" spans="1:18" ht="90" x14ac:dyDescent="0.25">
      <c r="A18" s="29" t="s">
        <v>91</v>
      </c>
      <c r="B18" s="30" t="s">
        <v>92</v>
      </c>
      <c r="C18" s="30" t="s">
        <v>24</v>
      </c>
      <c r="D18" s="31">
        <v>757</v>
      </c>
      <c r="E18" s="34">
        <v>4512</v>
      </c>
      <c r="F18" s="32">
        <v>10683</v>
      </c>
      <c r="G18" s="30" t="s">
        <v>93</v>
      </c>
      <c r="H18" s="30" t="s">
        <v>46</v>
      </c>
      <c r="I18" s="33" t="s">
        <v>26</v>
      </c>
      <c r="J18" s="31" t="s">
        <v>27</v>
      </c>
      <c r="K18" s="30" t="s">
        <v>64</v>
      </c>
      <c r="L18" s="30">
        <f t="shared" si="0"/>
        <v>4512</v>
      </c>
      <c r="M18" s="32">
        <f t="shared" si="1"/>
        <v>10683</v>
      </c>
      <c r="N18" s="30" t="s">
        <v>50</v>
      </c>
      <c r="O18" s="31">
        <v>80</v>
      </c>
      <c r="P18" s="78" t="s">
        <v>484</v>
      </c>
      <c r="Q18" s="30" t="s">
        <v>94</v>
      </c>
      <c r="R18" s="30" t="s">
        <v>95</v>
      </c>
    </row>
    <row r="19" spans="1:18" ht="135" x14ac:dyDescent="0.25">
      <c r="A19" s="29" t="s">
        <v>96</v>
      </c>
      <c r="B19" s="30" t="s">
        <v>498</v>
      </c>
      <c r="C19" s="30" t="s">
        <v>24</v>
      </c>
      <c r="D19" s="31">
        <v>1709</v>
      </c>
      <c r="E19" s="34">
        <v>61</v>
      </c>
      <c r="F19" s="32">
        <v>835</v>
      </c>
      <c r="G19" s="30" t="s">
        <v>489</v>
      </c>
      <c r="H19" s="30" t="s">
        <v>490</v>
      </c>
      <c r="I19" s="152" t="s">
        <v>492</v>
      </c>
      <c r="J19" s="31" t="s">
        <v>27</v>
      </c>
      <c r="K19" s="30" t="s">
        <v>97</v>
      </c>
      <c r="L19" s="30">
        <f t="shared" si="0"/>
        <v>61</v>
      </c>
      <c r="M19" s="32">
        <f t="shared" si="1"/>
        <v>835</v>
      </c>
      <c r="N19" s="30" t="s">
        <v>494</v>
      </c>
      <c r="O19" s="31">
        <v>45</v>
      </c>
      <c r="P19" s="30" t="s">
        <v>98</v>
      </c>
      <c r="Q19" s="30" t="s">
        <v>496</v>
      </c>
      <c r="R19" s="30" t="s">
        <v>99</v>
      </c>
    </row>
    <row r="20" spans="1:18" ht="135" x14ac:dyDescent="0.25">
      <c r="A20" s="35" t="s">
        <v>100</v>
      </c>
      <c r="B20" s="36" t="s">
        <v>487</v>
      </c>
      <c r="C20" s="36" t="s">
        <v>24</v>
      </c>
      <c r="D20" s="37">
        <v>1709</v>
      </c>
      <c r="E20" s="38">
        <v>61</v>
      </c>
      <c r="F20" s="39">
        <v>22659</v>
      </c>
      <c r="G20" s="36" t="s">
        <v>488</v>
      </c>
      <c r="H20" s="30" t="s">
        <v>491</v>
      </c>
      <c r="I20" s="40" t="s">
        <v>493</v>
      </c>
      <c r="J20" s="37" t="s">
        <v>27</v>
      </c>
      <c r="K20" s="30" t="s">
        <v>97</v>
      </c>
      <c r="L20" s="36">
        <f t="shared" si="0"/>
        <v>61</v>
      </c>
      <c r="M20" s="39">
        <f t="shared" si="1"/>
        <v>22659</v>
      </c>
      <c r="N20" s="30" t="s">
        <v>495</v>
      </c>
      <c r="O20" s="37">
        <v>45</v>
      </c>
      <c r="P20" s="30" t="s">
        <v>98</v>
      </c>
      <c r="Q20" s="36" t="s">
        <v>497</v>
      </c>
      <c r="R20" s="30" t="s">
        <v>99</v>
      </c>
    </row>
    <row r="21" spans="1:18" ht="135" x14ac:dyDescent="0.25">
      <c r="A21" s="35" t="s">
        <v>107</v>
      </c>
      <c r="B21" s="36" t="s">
        <v>101</v>
      </c>
      <c r="C21" s="36" t="s">
        <v>24</v>
      </c>
      <c r="D21" s="37">
        <v>1711</v>
      </c>
      <c r="E21" s="38">
        <v>818</v>
      </c>
      <c r="F21" s="39">
        <v>5191</v>
      </c>
      <c r="G21" s="36" t="s">
        <v>102</v>
      </c>
      <c r="H21" s="36" t="s">
        <v>46</v>
      </c>
      <c r="I21" s="40" t="s">
        <v>26</v>
      </c>
      <c r="J21" s="41" t="s">
        <v>27</v>
      </c>
      <c r="K21" s="36" t="s">
        <v>103</v>
      </c>
      <c r="L21" s="36">
        <f t="shared" si="0"/>
        <v>818</v>
      </c>
      <c r="M21" s="39">
        <f t="shared" si="1"/>
        <v>5191</v>
      </c>
      <c r="N21" s="36" t="s">
        <v>50</v>
      </c>
      <c r="O21" s="41">
        <v>61</v>
      </c>
      <c r="P21" s="36" t="s">
        <v>104</v>
      </c>
      <c r="Q21" s="36" t="s">
        <v>105</v>
      </c>
      <c r="R21" s="36" t="s">
        <v>32</v>
      </c>
    </row>
    <row r="22" spans="1:18" ht="30" x14ac:dyDescent="0.25">
      <c r="A22" s="42"/>
      <c r="B22" s="43"/>
      <c r="C22" s="43"/>
      <c r="D22" s="43"/>
      <c r="E22" s="44">
        <v>819</v>
      </c>
      <c r="F22" s="45">
        <v>1216</v>
      </c>
      <c r="G22" s="46" t="s">
        <v>106</v>
      </c>
      <c r="H22" s="43"/>
      <c r="I22" s="47"/>
      <c r="J22" s="43"/>
      <c r="K22" s="48"/>
      <c r="L22" s="48">
        <f t="shared" si="0"/>
        <v>819</v>
      </c>
      <c r="M22" s="45">
        <f t="shared" si="1"/>
        <v>1216</v>
      </c>
      <c r="N22" s="48"/>
      <c r="O22" s="43"/>
      <c r="P22" s="43"/>
      <c r="Q22" s="48"/>
      <c r="R22" s="43"/>
    </row>
    <row r="23" spans="1:18" ht="75" x14ac:dyDescent="0.25">
      <c r="A23" s="35" t="s">
        <v>114</v>
      </c>
      <c r="B23" s="36" t="s">
        <v>108</v>
      </c>
      <c r="C23" s="36" t="s">
        <v>24</v>
      </c>
      <c r="D23" s="37">
        <v>1726</v>
      </c>
      <c r="E23" s="38">
        <v>790</v>
      </c>
      <c r="F23" s="39">
        <v>1270</v>
      </c>
      <c r="G23" s="36" t="s">
        <v>109</v>
      </c>
      <c r="H23" s="36" t="s">
        <v>46</v>
      </c>
      <c r="I23" s="40" t="s">
        <v>26</v>
      </c>
      <c r="J23" s="41" t="s">
        <v>27</v>
      </c>
      <c r="K23" s="36" t="s">
        <v>110</v>
      </c>
      <c r="L23" s="36">
        <f t="shared" si="0"/>
        <v>790</v>
      </c>
      <c r="M23" s="39">
        <f t="shared" si="1"/>
        <v>1270</v>
      </c>
      <c r="N23" s="36" t="s">
        <v>50</v>
      </c>
      <c r="O23" s="41">
        <v>61</v>
      </c>
      <c r="P23" s="36" t="s">
        <v>111</v>
      </c>
      <c r="Q23" s="36" t="s">
        <v>112</v>
      </c>
      <c r="R23" s="36" t="s">
        <v>32</v>
      </c>
    </row>
    <row r="24" spans="1:18" ht="60" x14ac:dyDescent="0.25">
      <c r="A24" s="29" t="s">
        <v>120</v>
      </c>
      <c r="B24" s="30" t="s">
        <v>115</v>
      </c>
      <c r="C24" s="30" t="s">
        <v>24</v>
      </c>
      <c r="D24" s="31">
        <v>1721</v>
      </c>
      <c r="E24" s="34">
        <v>321</v>
      </c>
      <c r="F24" s="32">
        <v>127</v>
      </c>
      <c r="G24" s="31"/>
      <c r="H24" s="30" t="s">
        <v>46</v>
      </c>
      <c r="I24" s="33" t="s">
        <v>26</v>
      </c>
      <c r="J24" s="31" t="s">
        <v>27</v>
      </c>
      <c r="K24" s="30" t="s">
        <v>116</v>
      </c>
      <c r="L24" s="30">
        <f t="shared" si="0"/>
        <v>321</v>
      </c>
      <c r="M24" s="32">
        <f t="shared" si="1"/>
        <v>127</v>
      </c>
      <c r="N24" s="30" t="s">
        <v>50</v>
      </c>
      <c r="O24" s="31">
        <v>65</v>
      </c>
      <c r="P24" s="30" t="s">
        <v>117</v>
      </c>
      <c r="Q24" s="30" t="s">
        <v>118</v>
      </c>
      <c r="R24" s="30" t="s">
        <v>32</v>
      </c>
    </row>
    <row r="25" spans="1:18" ht="60" x14ac:dyDescent="0.25">
      <c r="A25" s="29" t="s">
        <v>123</v>
      </c>
      <c r="B25" s="30" t="s">
        <v>121</v>
      </c>
      <c r="C25" s="30" t="s">
        <v>24</v>
      </c>
      <c r="D25" s="31">
        <v>1721</v>
      </c>
      <c r="E25" s="34">
        <v>3128</v>
      </c>
      <c r="F25" s="32">
        <v>2</v>
      </c>
      <c r="G25" s="31"/>
      <c r="H25" s="30" t="s">
        <v>46</v>
      </c>
      <c r="I25" s="33" t="s">
        <v>26</v>
      </c>
      <c r="J25" s="31" t="s">
        <v>27</v>
      </c>
      <c r="K25" s="30" t="s">
        <v>116</v>
      </c>
      <c r="L25" s="30">
        <f t="shared" si="0"/>
        <v>3128</v>
      </c>
      <c r="M25" s="32">
        <f t="shared" si="1"/>
        <v>2</v>
      </c>
      <c r="N25" s="30" t="s">
        <v>50</v>
      </c>
      <c r="O25" s="31">
        <v>74</v>
      </c>
      <c r="P25" s="30" t="s">
        <v>122</v>
      </c>
      <c r="Q25" s="30" t="s">
        <v>54</v>
      </c>
      <c r="R25" s="30" t="s">
        <v>32</v>
      </c>
    </row>
    <row r="26" spans="1:18" ht="75" x14ac:dyDescent="0.25">
      <c r="A26" s="29" t="s">
        <v>127</v>
      </c>
      <c r="B26" s="30" t="s">
        <v>124</v>
      </c>
      <c r="C26" s="30" t="s">
        <v>24</v>
      </c>
      <c r="D26" s="31">
        <v>1726</v>
      </c>
      <c r="E26" s="34">
        <v>80</v>
      </c>
      <c r="F26" s="32">
        <v>3542</v>
      </c>
      <c r="G26" s="30" t="s">
        <v>125</v>
      </c>
      <c r="H26" s="30" t="s">
        <v>46</v>
      </c>
      <c r="I26" s="33" t="s">
        <v>26</v>
      </c>
      <c r="J26" s="31" t="s">
        <v>27</v>
      </c>
      <c r="K26" s="30" t="s">
        <v>38</v>
      </c>
      <c r="L26" s="30">
        <f t="shared" si="0"/>
        <v>80</v>
      </c>
      <c r="M26" s="32">
        <f t="shared" si="1"/>
        <v>3542</v>
      </c>
      <c r="N26" s="30" t="s">
        <v>50</v>
      </c>
      <c r="O26" s="31">
        <v>64</v>
      </c>
      <c r="P26" s="30" t="s">
        <v>39</v>
      </c>
      <c r="Q26" s="30" t="s">
        <v>126</v>
      </c>
      <c r="R26" s="30" t="s">
        <v>32</v>
      </c>
    </row>
    <row r="27" spans="1:18" ht="60" x14ac:dyDescent="0.25">
      <c r="A27" s="29" t="s">
        <v>130</v>
      </c>
      <c r="B27" s="30" t="s">
        <v>128</v>
      </c>
      <c r="C27" s="30" t="s">
        <v>24</v>
      </c>
      <c r="D27" s="31">
        <v>1726</v>
      </c>
      <c r="E27" s="34">
        <v>573</v>
      </c>
      <c r="F27" s="32">
        <v>8</v>
      </c>
      <c r="G27" s="30"/>
      <c r="H27" s="30" t="s">
        <v>46</v>
      </c>
      <c r="I27" s="33" t="s">
        <v>26</v>
      </c>
      <c r="J27" s="31" t="s">
        <v>27</v>
      </c>
      <c r="K27" s="30" t="s">
        <v>38</v>
      </c>
      <c r="L27" s="30">
        <f t="shared" si="0"/>
        <v>573</v>
      </c>
      <c r="M27" s="32">
        <f t="shared" si="1"/>
        <v>8</v>
      </c>
      <c r="N27" s="30" t="s">
        <v>50</v>
      </c>
      <c r="O27" s="31">
        <v>73</v>
      </c>
      <c r="P27" s="30" t="s">
        <v>129</v>
      </c>
      <c r="Q27" s="30" t="s">
        <v>54</v>
      </c>
      <c r="R27" s="30" t="s">
        <v>32</v>
      </c>
    </row>
    <row r="28" spans="1:18" ht="60.75" thickBot="1" x14ac:dyDescent="0.3">
      <c r="A28" s="35" t="s">
        <v>155</v>
      </c>
      <c r="B28" s="36" t="s">
        <v>131</v>
      </c>
      <c r="C28" s="36" t="s">
        <v>24</v>
      </c>
      <c r="D28" s="37">
        <v>1726</v>
      </c>
      <c r="E28" s="38">
        <v>2711</v>
      </c>
      <c r="F28" s="39">
        <v>4</v>
      </c>
      <c r="G28" s="36"/>
      <c r="H28" s="36" t="s">
        <v>46</v>
      </c>
      <c r="I28" s="40" t="s">
        <v>26</v>
      </c>
      <c r="J28" s="37" t="s">
        <v>27</v>
      </c>
      <c r="K28" s="36" t="s">
        <v>38</v>
      </c>
      <c r="L28" s="36">
        <f t="shared" si="0"/>
        <v>2711</v>
      </c>
      <c r="M28" s="39">
        <f t="shared" si="1"/>
        <v>4</v>
      </c>
      <c r="N28" s="36" t="s">
        <v>50</v>
      </c>
      <c r="O28" s="37">
        <v>67</v>
      </c>
      <c r="P28" s="36" t="s">
        <v>132</v>
      </c>
      <c r="Q28" s="36" t="s">
        <v>54</v>
      </c>
      <c r="R28" s="36" t="s">
        <v>32</v>
      </c>
    </row>
    <row r="29" spans="1:18" ht="15.75" customHeight="1" thickBot="1" x14ac:dyDescent="0.3">
      <c r="A29" s="172" t="s">
        <v>466</v>
      </c>
      <c r="B29" s="173"/>
      <c r="C29" s="174"/>
      <c r="D29" s="101"/>
      <c r="E29" s="81"/>
      <c r="F29" s="86">
        <f>SUM(F6:F28)</f>
        <v>62578</v>
      </c>
      <c r="G29" s="79"/>
      <c r="H29" s="79"/>
      <c r="I29" s="82"/>
      <c r="J29" s="83"/>
      <c r="K29" s="79"/>
      <c r="L29" s="84"/>
      <c r="M29" s="86">
        <f>SUM(M6:M28)</f>
        <v>62578</v>
      </c>
      <c r="N29" s="79"/>
      <c r="O29" s="80"/>
      <c r="P29" s="80"/>
      <c r="Q29" s="80"/>
      <c r="R29" s="79"/>
    </row>
  </sheetData>
  <mergeCells count="17">
    <mergeCell ref="R4:R5"/>
    <mergeCell ref="Q4:Q5"/>
    <mergeCell ref="A4:A5"/>
    <mergeCell ref="B4:B5"/>
    <mergeCell ref="C4:C5"/>
    <mergeCell ref="D4:D5"/>
    <mergeCell ref="E4:E5"/>
    <mergeCell ref="A29:C29"/>
    <mergeCell ref="M4:M5"/>
    <mergeCell ref="N4:N5"/>
    <mergeCell ref="O4:O5"/>
    <mergeCell ref="P4:P5"/>
    <mergeCell ref="F4:F5"/>
    <mergeCell ref="G4:G5"/>
    <mergeCell ref="H4:H5"/>
    <mergeCell ref="I4:I5"/>
    <mergeCell ref="J4:J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3"/>
  <sheetViews>
    <sheetView zoomScale="82" zoomScaleNormal="82" workbookViewId="0">
      <selection activeCell="V13" sqref="V13"/>
    </sheetView>
  </sheetViews>
  <sheetFormatPr defaultRowHeight="15" x14ac:dyDescent="0.25"/>
  <cols>
    <col min="1" max="1" width="8.5703125" customWidth="1"/>
    <col min="2" max="2" width="13.85546875" customWidth="1"/>
    <col min="3" max="3" width="12" customWidth="1"/>
    <col min="4" max="4" width="8.5703125" customWidth="1"/>
    <col min="5" max="5" width="12.7109375" customWidth="1"/>
    <col min="6" max="7" width="8.5703125" customWidth="1"/>
    <col min="8" max="8" width="10.5703125" customWidth="1"/>
    <col min="9" max="9" width="10.140625" customWidth="1"/>
    <col min="10" max="10" width="8.5703125" customWidth="1"/>
    <col min="11" max="11" width="12.140625" customWidth="1"/>
    <col min="12" max="12" width="10.28515625" customWidth="1"/>
    <col min="13" max="13" width="8.5703125" customWidth="1"/>
    <col min="14" max="14" width="10.5703125" customWidth="1"/>
    <col min="15" max="15" width="8.5703125" customWidth="1"/>
    <col min="16" max="16" width="14.5703125" customWidth="1"/>
    <col min="17" max="17" width="10.7109375" customWidth="1"/>
    <col min="18" max="18" width="10.4257812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49" t="s">
        <v>133</v>
      </c>
    </row>
    <row r="3" spans="1:18" x14ac:dyDescent="0.25">
      <c r="A3" s="102"/>
    </row>
    <row r="4" spans="1:18" ht="15.75" x14ac:dyDescent="0.25">
      <c r="A4" s="103"/>
      <c r="B4" s="104"/>
      <c r="C4" s="109" t="s">
        <v>467</v>
      </c>
      <c r="D4" s="110"/>
      <c r="E4" s="133" t="s">
        <v>477</v>
      </c>
      <c r="F4" s="133"/>
      <c r="G4" s="133"/>
      <c r="H4" s="133"/>
    </row>
    <row r="5" spans="1:18" x14ac:dyDescent="0.25">
      <c r="A5" s="105"/>
      <c r="B5" s="106"/>
      <c r="C5" s="109" t="s">
        <v>468</v>
      </c>
      <c r="D5" s="110"/>
      <c r="E5" t="s">
        <v>478</v>
      </c>
    </row>
    <row r="6" spans="1:18" x14ac:dyDescent="0.25">
      <c r="A6" s="107"/>
      <c r="B6" s="108"/>
      <c r="C6" s="109" t="s">
        <v>469</v>
      </c>
      <c r="D6" s="110"/>
      <c r="E6" t="s">
        <v>479</v>
      </c>
    </row>
    <row r="8" spans="1:18" ht="17.25" customHeight="1" thickBot="1" x14ac:dyDescent="0.3">
      <c r="A8" s="178" t="s">
        <v>2</v>
      </c>
      <c r="B8" s="178" t="s">
        <v>3</v>
      </c>
      <c r="C8" s="178" t="s">
        <v>4</v>
      </c>
      <c r="D8" s="178" t="s">
        <v>5</v>
      </c>
      <c r="E8" s="178" t="s">
        <v>6</v>
      </c>
      <c r="F8" s="178" t="s">
        <v>7</v>
      </c>
      <c r="G8" s="178" t="s">
        <v>8</v>
      </c>
      <c r="H8" s="178" t="s">
        <v>9</v>
      </c>
      <c r="I8" s="178" t="s">
        <v>10</v>
      </c>
      <c r="J8" s="178" t="s">
        <v>11</v>
      </c>
      <c r="K8" s="50" t="s">
        <v>12</v>
      </c>
      <c r="L8" s="50" t="s">
        <v>13</v>
      </c>
      <c r="M8" s="178" t="s">
        <v>14</v>
      </c>
      <c r="N8" s="178" t="s">
        <v>15</v>
      </c>
      <c r="O8" s="178" t="s">
        <v>16</v>
      </c>
      <c r="P8" s="178" t="s">
        <v>17</v>
      </c>
      <c r="Q8" s="178" t="s">
        <v>18</v>
      </c>
      <c r="R8" s="178" t="s">
        <v>19</v>
      </c>
    </row>
    <row r="9" spans="1:18" ht="15.75" thickBot="1" x14ac:dyDescent="0.3">
      <c r="A9" s="178"/>
      <c r="B9" s="178"/>
      <c r="C9" s="178"/>
      <c r="D9" s="178"/>
      <c r="E9" s="178"/>
      <c r="F9" s="178"/>
      <c r="G9" s="178"/>
      <c r="H9" s="178"/>
      <c r="I9" s="178"/>
      <c r="J9" s="178"/>
      <c r="K9" s="51" t="s">
        <v>21</v>
      </c>
      <c r="L9" s="51"/>
      <c r="M9" s="178"/>
      <c r="N9" s="178"/>
      <c r="O9" s="178"/>
      <c r="P9" s="178"/>
      <c r="Q9" s="178"/>
      <c r="R9" s="178"/>
    </row>
    <row r="10" spans="1:18" ht="60" x14ac:dyDescent="0.25">
      <c r="A10" s="4" t="s">
        <v>22</v>
      </c>
      <c r="B10" s="5" t="s">
        <v>134</v>
      </c>
      <c r="C10" s="5" t="s">
        <v>24</v>
      </c>
      <c r="D10" s="6">
        <v>756</v>
      </c>
      <c r="E10" s="6">
        <v>123</v>
      </c>
      <c r="F10" s="7">
        <v>4537</v>
      </c>
      <c r="G10" s="6"/>
      <c r="H10" s="5" t="s">
        <v>25</v>
      </c>
      <c r="I10" s="8" t="s">
        <v>26</v>
      </c>
      <c r="J10" s="6" t="s">
        <v>27</v>
      </c>
      <c r="K10" s="5" t="s">
        <v>28</v>
      </c>
      <c r="L10" s="5">
        <v>123</v>
      </c>
      <c r="M10" s="52">
        <v>4537</v>
      </c>
      <c r="N10" s="5" t="s">
        <v>29</v>
      </c>
      <c r="O10" s="6">
        <v>35</v>
      </c>
      <c r="P10" s="5" t="s">
        <v>135</v>
      </c>
      <c r="Q10" s="5" t="s">
        <v>136</v>
      </c>
      <c r="R10" s="5" t="s">
        <v>137</v>
      </c>
    </row>
    <row r="11" spans="1:18" ht="60" x14ac:dyDescent="0.25">
      <c r="A11" s="117" t="s">
        <v>33</v>
      </c>
      <c r="B11" s="118" t="s">
        <v>138</v>
      </c>
      <c r="C11" s="118" t="s">
        <v>24</v>
      </c>
      <c r="D11" s="119">
        <v>756</v>
      </c>
      <c r="E11" s="119">
        <v>681</v>
      </c>
      <c r="F11" s="120">
        <v>13351</v>
      </c>
      <c r="G11" s="119"/>
      <c r="H11" s="118" t="s">
        <v>25</v>
      </c>
      <c r="I11" s="121" t="s">
        <v>26</v>
      </c>
      <c r="J11" s="119" t="s">
        <v>27</v>
      </c>
      <c r="K11" s="118" t="s">
        <v>28</v>
      </c>
      <c r="L11" s="118">
        <v>681</v>
      </c>
      <c r="M11" s="122">
        <v>13351</v>
      </c>
      <c r="N11" s="118" t="s">
        <v>29</v>
      </c>
      <c r="O11" s="119">
        <v>74</v>
      </c>
      <c r="P11" s="118" t="s">
        <v>139</v>
      </c>
      <c r="Q11" s="118" t="s">
        <v>136</v>
      </c>
      <c r="R11" s="118" t="s">
        <v>137</v>
      </c>
    </row>
    <row r="12" spans="1:18" ht="60" x14ac:dyDescent="0.25">
      <c r="A12" s="9" t="s">
        <v>36</v>
      </c>
      <c r="B12" s="10" t="s">
        <v>140</v>
      </c>
      <c r="C12" s="10" t="s">
        <v>24</v>
      </c>
      <c r="D12" s="11">
        <v>756</v>
      </c>
      <c r="E12" s="11">
        <v>745</v>
      </c>
      <c r="F12" s="12">
        <v>1777</v>
      </c>
      <c r="G12" s="11"/>
      <c r="H12" s="10" t="s">
        <v>25</v>
      </c>
      <c r="I12" s="13" t="s">
        <v>26</v>
      </c>
      <c r="J12" s="11" t="s">
        <v>27</v>
      </c>
      <c r="K12" s="10" t="s">
        <v>28</v>
      </c>
      <c r="L12" s="10">
        <v>745</v>
      </c>
      <c r="M12" s="54">
        <v>1777</v>
      </c>
      <c r="N12" s="10" t="s">
        <v>29</v>
      </c>
      <c r="O12" s="11">
        <v>63</v>
      </c>
      <c r="P12" s="10" t="s">
        <v>141</v>
      </c>
      <c r="Q12" s="10" t="s">
        <v>136</v>
      </c>
      <c r="R12" s="10" t="s">
        <v>137</v>
      </c>
    </row>
    <row r="13" spans="1:18" ht="60" x14ac:dyDescent="0.25">
      <c r="A13" s="9" t="s">
        <v>55</v>
      </c>
      <c r="B13" s="10" t="s">
        <v>142</v>
      </c>
      <c r="C13" s="10" t="s">
        <v>24</v>
      </c>
      <c r="D13" s="11">
        <v>756</v>
      </c>
      <c r="E13" s="11">
        <v>1954</v>
      </c>
      <c r="F13" s="12">
        <v>16237</v>
      </c>
      <c r="G13" s="11"/>
      <c r="H13" s="10" t="s">
        <v>25</v>
      </c>
      <c r="I13" s="13" t="s">
        <v>26</v>
      </c>
      <c r="J13" s="11" t="s">
        <v>27</v>
      </c>
      <c r="K13" s="10" t="s">
        <v>28</v>
      </c>
      <c r="L13" s="10">
        <f t="shared" ref="L13:L52" si="0">E13</f>
        <v>1954</v>
      </c>
      <c r="M13" s="54">
        <f t="shared" ref="M13:M52" si="1">F13</f>
        <v>16237</v>
      </c>
      <c r="N13" s="10" t="s">
        <v>29</v>
      </c>
      <c r="O13" s="11">
        <v>17</v>
      </c>
      <c r="P13" s="10" t="s">
        <v>143</v>
      </c>
      <c r="Q13" s="10" t="s">
        <v>136</v>
      </c>
      <c r="R13" s="10" t="s">
        <v>137</v>
      </c>
    </row>
    <row r="14" spans="1:18" ht="60" x14ac:dyDescent="0.25">
      <c r="A14" s="9" t="s">
        <v>58</v>
      </c>
      <c r="B14" s="10" t="s">
        <v>142</v>
      </c>
      <c r="C14" s="10" t="s">
        <v>24</v>
      </c>
      <c r="D14" s="11">
        <v>756</v>
      </c>
      <c r="E14" s="11">
        <v>2060</v>
      </c>
      <c r="F14" s="12">
        <v>9029</v>
      </c>
      <c r="G14" s="11"/>
      <c r="H14" s="10" t="s">
        <v>25</v>
      </c>
      <c r="I14" s="13" t="s">
        <v>26</v>
      </c>
      <c r="J14" s="11" t="s">
        <v>27</v>
      </c>
      <c r="K14" s="10" t="s">
        <v>28</v>
      </c>
      <c r="L14" s="10">
        <f t="shared" si="0"/>
        <v>2060</v>
      </c>
      <c r="M14" s="54">
        <f t="shared" si="1"/>
        <v>9029</v>
      </c>
      <c r="N14" s="10" t="s">
        <v>29</v>
      </c>
      <c r="O14" s="11">
        <v>19</v>
      </c>
      <c r="P14" s="10" t="s">
        <v>143</v>
      </c>
      <c r="Q14" s="10" t="s">
        <v>136</v>
      </c>
      <c r="R14" s="10" t="s">
        <v>137</v>
      </c>
    </row>
    <row r="15" spans="1:18" ht="60" x14ac:dyDescent="0.25">
      <c r="A15" s="9" t="s">
        <v>62</v>
      </c>
      <c r="B15" s="10" t="s">
        <v>142</v>
      </c>
      <c r="C15" s="10" t="s">
        <v>24</v>
      </c>
      <c r="D15" s="11">
        <v>756</v>
      </c>
      <c r="E15" s="11">
        <v>2075</v>
      </c>
      <c r="F15" s="12">
        <v>2567</v>
      </c>
      <c r="G15" s="11"/>
      <c r="H15" s="10" t="s">
        <v>25</v>
      </c>
      <c r="I15" s="13" t="s">
        <v>26</v>
      </c>
      <c r="J15" s="11" t="s">
        <v>27</v>
      </c>
      <c r="K15" s="10" t="s">
        <v>28</v>
      </c>
      <c r="L15" s="10">
        <f t="shared" si="0"/>
        <v>2075</v>
      </c>
      <c r="M15" s="54">
        <f t="shared" si="1"/>
        <v>2567</v>
      </c>
      <c r="N15" s="10" t="s">
        <v>29</v>
      </c>
      <c r="O15" s="11">
        <v>17</v>
      </c>
      <c r="P15" s="10" t="s">
        <v>143</v>
      </c>
      <c r="Q15" s="10" t="s">
        <v>136</v>
      </c>
      <c r="R15" s="10" t="s">
        <v>137</v>
      </c>
    </row>
    <row r="16" spans="1:18" ht="60" x14ac:dyDescent="0.25">
      <c r="A16" s="9" t="s">
        <v>68</v>
      </c>
      <c r="B16" s="10" t="s">
        <v>144</v>
      </c>
      <c r="C16" s="10" t="s">
        <v>24</v>
      </c>
      <c r="D16" s="11">
        <v>756</v>
      </c>
      <c r="E16" s="11">
        <v>3289</v>
      </c>
      <c r="F16" s="12">
        <v>9328</v>
      </c>
      <c r="G16" s="11"/>
      <c r="H16" s="10" t="s">
        <v>25</v>
      </c>
      <c r="I16" s="13" t="s">
        <v>26</v>
      </c>
      <c r="J16" s="11" t="s">
        <v>27</v>
      </c>
      <c r="K16" s="10" t="s">
        <v>28</v>
      </c>
      <c r="L16" s="10">
        <f t="shared" si="0"/>
        <v>3289</v>
      </c>
      <c r="M16" s="54">
        <f t="shared" si="1"/>
        <v>9328</v>
      </c>
      <c r="N16" s="10" t="s">
        <v>29</v>
      </c>
      <c r="O16" s="11">
        <v>96</v>
      </c>
      <c r="P16" s="10" t="s">
        <v>145</v>
      </c>
      <c r="Q16" s="10" t="s">
        <v>136</v>
      </c>
      <c r="R16" s="10" t="s">
        <v>137</v>
      </c>
    </row>
    <row r="17" spans="1:18" ht="60" x14ac:dyDescent="0.25">
      <c r="A17" s="9" t="s">
        <v>73</v>
      </c>
      <c r="B17" s="10" t="s">
        <v>146</v>
      </c>
      <c r="C17" s="10" t="s">
        <v>24</v>
      </c>
      <c r="D17" s="11">
        <v>756</v>
      </c>
      <c r="E17" s="11">
        <v>3834</v>
      </c>
      <c r="F17" s="12">
        <v>9817</v>
      </c>
      <c r="G17" s="11"/>
      <c r="H17" s="10" t="s">
        <v>25</v>
      </c>
      <c r="I17" s="13" t="s">
        <v>26</v>
      </c>
      <c r="J17" s="11" t="s">
        <v>27</v>
      </c>
      <c r="K17" s="10" t="s">
        <v>28</v>
      </c>
      <c r="L17" s="10">
        <f t="shared" si="0"/>
        <v>3834</v>
      </c>
      <c r="M17" s="54">
        <f t="shared" si="1"/>
        <v>9817</v>
      </c>
      <c r="N17" s="10" t="s">
        <v>29</v>
      </c>
      <c r="O17" s="11">
        <v>24</v>
      </c>
      <c r="P17" s="10" t="s">
        <v>146</v>
      </c>
      <c r="Q17" s="10" t="s">
        <v>136</v>
      </c>
      <c r="R17" s="10" t="s">
        <v>137</v>
      </c>
    </row>
    <row r="18" spans="1:18" ht="60" x14ac:dyDescent="0.25">
      <c r="A18" s="9" t="s">
        <v>78</v>
      </c>
      <c r="B18" s="10" t="s">
        <v>147</v>
      </c>
      <c r="C18" s="10" t="s">
        <v>24</v>
      </c>
      <c r="D18" s="11">
        <v>757</v>
      </c>
      <c r="E18" s="11">
        <v>13</v>
      </c>
      <c r="F18" s="12">
        <v>5167</v>
      </c>
      <c r="G18" s="11"/>
      <c r="H18" s="10" t="s">
        <v>25</v>
      </c>
      <c r="I18" s="13" t="s">
        <v>26</v>
      </c>
      <c r="J18" s="11" t="s">
        <v>27</v>
      </c>
      <c r="K18" s="10" t="s">
        <v>148</v>
      </c>
      <c r="L18" s="10">
        <f t="shared" si="0"/>
        <v>13</v>
      </c>
      <c r="M18" s="54">
        <f t="shared" si="1"/>
        <v>5167</v>
      </c>
      <c r="N18" s="10" t="s">
        <v>29</v>
      </c>
      <c r="O18" s="11">
        <v>64</v>
      </c>
      <c r="P18" s="10" t="s">
        <v>149</v>
      </c>
      <c r="Q18" s="10" t="s">
        <v>136</v>
      </c>
      <c r="R18" s="10" t="s">
        <v>137</v>
      </c>
    </row>
    <row r="19" spans="1:18" ht="60" x14ac:dyDescent="0.25">
      <c r="A19" s="111" t="s">
        <v>83</v>
      </c>
      <c r="B19" s="112" t="s">
        <v>150</v>
      </c>
      <c r="C19" s="112" t="s">
        <v>24</v>
      </c>
      <c r="D19" s="113">
        <v>757</v>
      </c>
      <c r="E19" s="113">
        <v>28</v>
      </c>
      <c r="F19" s="114">
        <v>3221</v>
      </c>
      <c r="G19" s="113"/>
      <c r="H19" s="112" t="s">
        <v>25</v>
      </c>
      <c r="I19" s="115" t="s">
        <v>26</v>
      </c>
      <c r="J19" s="113" t="s">
        <v>27</v>
      </c>
      <c r="K19" s="112" t="s">
        <v>148</v>
      </c>
      <c r="L19" s="112">
        <f t="shared" si="0"/>
        <v>28</v>
      </c>
      <c r="M19" s="116">
        <f t="shared" si="1"/>
        <v>3221</v>
      </c>
      <c r="N19" s="112" t="s">
        <v>29</v>
      </c>
      <c r="O19" s="113">
        <v>45</v>
      </c>
      <c r="P19" s="112" t="s">
        <v>151</v>
      </c>
      <c r="Q19" s="112" t="s">
        <v>136</v>
      </c>
      <c r="R19" s="112" t="s">
        <v>137</v>
      </c>
    </row>
    <row r="20" spans="1:18" ht="60" x14ac:dyDescent="0.25">
      <c r="A20" s="9" t="s">
        <v>87</v>
      </c>
      <c r="B20" s="10" t="s">
        <v>39</v>
      </c>
      <c r="C20" s="10" t="s">
        <v>24</v>
      </c>
      <c r="D20" s="11">
        <v>757</v>
      </c>
      <c r="E20" s="11">
        <v>55</v>
      </c>
      <c r="F20" s="12">
        <v>3692</v>
      </c>
      <c r="G20" s="11"/>
      <c r="H20" s="10" t="s">
        <v>25</v>
      </c>
      <c r="I20" s="13" t="s">
        <v>26</v>
      </c>
      <c r="J20" s="11" t="s">
        <v>27</v>
      </c>
      <c r="K20" s="10" t="s">
        <v>148</v>
      </c>
      <c r="L20" s="10">
        <f t="shared" si="0"/>
        <v>55</v>
      </c>
      <c r="M20" s="54">
        <f t="shared" si="1"/>
        <v>3692</v>
      </c>
      <c r="N20" s="10" t="s">
        <v>29</v>
      </c>
      <c r="O20" s="11">
        <v>45</v>
      </c>
      <c r="P20" s="10" t="s">
        <v>39</v>
      </c>
      <c r="Q20" s="10" t="s">
        <v>136</v>
      </c>
      <c r="R20" s="10" t="s">
        <v>137</v>
      </c>
    </row>
    <row r="21" spans="1:18" ht="60" x14ac:dyDescent="0.25">
      <c r="A21" s="9" t="s">
        <v>88</v>
      </c>
      <c r="B21" s="10" t="s">
        <v>39</v>
      </c>
      <c r="C21" s="10" t="s">
        <v>24</v>
      </c>
      <c r="D21" s="11">
        <v>757</v>
      </c>
      <c r="E21" s="11">
        <v>62</v>
      </c>
      <c r="F21" s="12">
        <v>4599</v>
      </c>
      <c r="G21" s="11"/>
      <c r="H21" s="10" t="s">
        <v>25</v>
      </c>
      <c r="I21" s="13" t="s">
        <v>26</v>
      </c>
      <c r="J21" s="11" t="s">
        <v>27</v>
      </c>
      <c r="K21" s="10" t="s">
        <v>148</v>
      </c>
      <c r="L21" s="10">
        <f t="shared" si="0"/>
        <v>62</v>
      </c>
      <c r="M21" s="54">
        <f t="shared" si="1"/>
        <v>4599</v>
      </c>
      <c r="N21" s="10" t="s">
        <v>29</v>
      </c>
      <c r="O21" s="11">
        <v>63</v>
      </c>
      <c r="P21" s="10" t="s">
        <v>39</v>
      </c>
      <c r="Q21" s="10" t="s">
        <v>136</v>
      </c>
      <c r="R21" s="10" t="s">
        <v>137</v>
      </c>
    </row>
    <row r="22" spans="1:18" ht="60" x14ac:dyDescent="0.25">
      <c r="A22" s="111" t="s">
        <v>91</v>
      </c>
      <c r="B22" s="112" t="s">
        <v>39</v>
      </c>
      <c r="C22" s="112" t="s">
        <v>24</v>
      </c>
      <c r="D22" s="113">
        <v>757</v>
      </c>
      <c r="E22" s="113">
        <v>78</v>
      </c>
      <c r="F22" s="114">
        <v>9301</v>
      </c>
      <c r="G22" s="113"/>
      <c r="H22" s="112" t="s">
        <v>25</v>
      </c>
      <c r="I22" s="115" t="s">
        <v>26</v>
      </c>
      <c r="J22" s="113" t="s">
        <v>27</v>
      </c>
      <c r="K22" s="112" t="s">
        <v>148</v>
      </c>
      <c r="L22" s="112">
        <f t="shared" si="0"/>
        <v>78</v>
      </c>
      <c r="M22" s="116">
        <f t="shared" si="1"/>
        <v>9301</v>
      </c>
      <c r="N22" s="112" t="s">
        <v>29</v>
      </c>
      <c r="O22" s="113">
        <v>63</v>
      </c>
      <c r="P22" s="112" t="s">
        <v>39</v>
      </c>
      <c r="Q22" s="112" t="s">
        <v>136</v>
      </c>
      <c r="R22" s="112" t="s">
        <v>137</v>
      </c>
    </row>
    <row r="23" spans="1:18" ht="60" x14ac:dyDescent="0.25">
      <c r="A23" s="9" t="s">
        <v>96</v>
      </c>
      <c r="B23" s="10" t="s">
        <v>134</v>
      </c>
      <c r="C23" s="10" t="s">
        <v>24</v>
      </c>
      <c r="D23" s="11">
        <v>757</v>
      </c>
      <c r="E23" s="11">
        <v>140</v>
      </c>
      <c r="F23" s="12">
        <v>488</v>
      </c>
      <c r="G23" s="11"/>
      <c r="H23" s="10" t="s">
        <v>25</v>
      </c>
      <c r="I23" s="13" t="s">
        <v>26</v>
      </c>
      <c r="J23" s="11" t="s">
        <v>27</v>
      </c>
      <c r="K23" s="10" t="s">
        <v>148</v>
      </c>
      <c r="L23" s="10">
        <f t="shared" si="0"/>
        <v>140</v>
      </c>
      <c r="M23" s="54">
        <f t="shared" si="1"/>
        <v>488</v>
      </c>
      <c r="N23" s="10" t="s">
        <v>29</v>
      </c>
      <c r="O23" s="11">
        <v>35</v>
      </c>
      <c r="P23" s="10" t="s">
        <v>134</v>
      </c>
      <c r="Q23" s="10" t="s">
        <v>136</v>
      </c>
      <c r="R23" s="10" t="s">
        <v>137</v>
      </c>
    </row>
    <row r="24" spans="1:18" ht="60" x14ac:dyDescent="0.25">
      <c r="A24" s="9" t="s">
        <v>100</v>
      </c>
      <c r="B24" s="10" t="s">
        <v>134</v>
      </c>
      <c r="C24" s="10" t="s">
        <v>24</v>
      </c>
      <c r="D24" s="11">
        <v>757</v>
      </c>
      <c r="E24" s="11">
        <v>148</v>
      </c>
      <c r="F24" s="12">
        <v>4355</v>
      </c>
      <c r="G24" s="11"/>
      <c r="H24" s="10" t="s">
        <v>25</v>
      </c>
      <c r="I24" s="13" t="s">
        <v>26</v>
      </c>
      <c r="J24" s="11" t="s">
        <v>27</v>
      </c>
      <c r="K24" s="10" t="s">
        <v>148</v>
      </c>
      <c r="L24" s="10">
        <f t="shared" si="0"/>
        <v>148</v>
      </c>
      <c r="M24" s="54">
        <f t="shared" si="1"/>
        <v>4355</v>
      </c>
      <c r="N24" s="10" t="s">
        <v>29</v>
      </c>
      <c r="O24" s="11">
        <v>35</v>
      </c>
      <c r="P24" s="10" t="s">
        <v>134</v>
      </c>
      <c r="Q24" s="10" t="s">
        <v>136</v>
      </c>
      <c r="R24" s="10" t="s">
        <v>137</v>
      </c>
    </row>
    <row r="25" spans="1:18" ht="60" x14ac:dyDescent="0.25">
      <c r="A25" s="9" t="s">
        <v>107</v>
      </c>
      <c r="B25" s="10" t="s">
        <v>134</v>
      </c>
      <c r="C25" s="10" t="s">
        <v>24</v>
      </c>
      <c r="D25" s="11">
        <v>757</v>
      </c>
      <c r="E25" s="11">
        <v>174</v>
      </c>
      <c r="F25" s="12">
        <v>6531</v>
      </c>
      <c r="G25" s="11"/>
      <c r="H25" s="10" t="s">
        <v>25</v>
      </c>
      <c r="I25" s="13" t="s">
        <v>26</v>
      </c>
      <c r="J25" s="11" t="s">
        <v>27</v>
      </c>
      <c r="K25" s="10" t="s">
        <v>148</v>
      </c>
      <c r="L25" s="10">
        <f t="shared" si="0"/>
        <v>174</v>
      </c>
      <c r="M25" s="54">
        <f t="shared" si="1"/>
        <v>6531</v>
      </c>
      <c r="N25" s="10" t="s">
        <v>29</v>
      </c>
      <c r="O25" s="11">
        <v>35</v>
      </c>
      <c r="P25" s="10" t="s">
        <v>134</v>
      </c>
      <c r="Q25" s="10" t="s">
        <v>136</v>
      </c>
      <c r="R25" s="10" t="s">
        <v>137</v>
      </c>
    </row>
    <row r="26" spans="1:18" ht="60" x14ac:dyDescent="0.25">
      <c r="A26" s="9" t="s">
        <v>114</v>
      </c>
      <c r="B26" s="10" t="s">
        <v>152</v>
      </c>
      <c r="C26" s="10" t="s">
        <v>24</v>
      </c>
      <c r="D26" s="11">
        <v>757</v>
      </c>
      <c r="E26" s="11">
        <v>195</v>
      </c>
      <c r="F26" s="12">
        <v>1122</v>
      </c>
      <c r="G26" s="11"/>
      <c r="H26" s="10" t="s">
        <v>25</v>
      </c>
      <c r="I26" s="13" t="s">
        <v>26</v>
      </c>
      <c r="J26" s="11" t="s">
        <v>27</v>
      </c>
      <c r="K26" s="10" t="s">
        <v>148</v>
      </c>
      <c r="L26" s="10">
        <f t="shared" si="0"/>
        <v>195</v>
      </c>
      <c r="M26" s="54">
        <f t="shared" si="1"/>
        <v>1122</v>
      </c>
      <c r="N26" s="10" t="s">
        <v>29</v>
      </c>
      <c r="O26" s="11">
        <v>35</v>
      </c>
      <c r="P26" s="10" t="s">
        <v>152</v>
      </c>
      <c r="Q26" s="10" t="s">
        <v>136</v>
      </c>
      <c r="R26" s="10" t="s">
        <v>137</v>
      </c>
    </row>
    <row r="27" spans="1:18" ht="60" x14ac:dyDescent="0.25">
      <c r="A27" s="9" t="s">
        <v>120</v>
      </c>
      <c r="B27" s="10" t="s">
        <v>152</v>
      </c>
      <c r="C27" s="10" t="s">
        <v>24</v>
      </c>
      <c r="D27" s="11">
        <v>757</v>
      </c>
      <c r="E27" s="11">
        <v>217</v>
      </c>
      <c r="F27" s="12">
        <v>6674</v>
      </c>
      <c r="G27" s="11"/>
      <c r="H27" s="10" t="s">
        <v>25</v>
      </c>
      <c r="I27" s="13" t="s">
        <v>26</v>
      </c>
      <c r="J27" s="11" t="s">
        <v>27</v>
      </c>
      <c r="K27" s="10" t="s">
        <v>148</v>
      </c>
      <c r="L27" s="10">
        <f t="shared" si="0"/>
        <v>217</v>
      </c>
      <c r="M27" s="54">
        <f t="shared" si="1"/>
        <v>6674</v>
      </c>
      <c r="N27" s="10" t="s">
        <v>29</v>
      </c>
      <c r="O27" s="11">
        <v>35</v>
      </c>
      <c r="P27" s="10" t="s">
        <v>152</v>
      </c>
      <c r="Q27" s="10" t="s">
        <v>136</v>
      </c>
      <c r="R27" s="10" t="s">
        <v>137</v>
      </c>
    </row>
    <row r="28" spans="1:18" ht="60" x14ac:dyDescent="0.25">
      <c r="A28" s="9" t="s">
        <v>123</v>
      </c>
      <c r="B28" s="10" t="s">
        <v>117</v>
      </c>
      <c r="C28" s="10" t="s">
        <v>24</v>
      </c>
      <c r="D28" s="11">
        <v>757</v>
      </c>
      <c r="E28" s="11">
        <v>262</v>
      </c>
      <c r="F28" s="12">
        <v>4064</v>
      </c>
      <c r="G28" s="11"/>
      <c r="H28" s="10" t="s">
        <v>25</v>
      </c>
      <c r="I28" s="13" t="s">
        <v>26</v>
      </c>
      <c r="J28" s="11" t="s">
        <v>27</v>
      </c>
      <c r="K28" s="10" t="s">
        <v>148</v>
      </c>
      <c r="L28" s="10">
        <f t="shared" si="0"/>
        <v>262</v>
      </c>
      <c r="M28" s="54">
        <f t="shared" si="1"/>
        <v>4064</v>
      </c>
      <c r="N28" s="10" t="s">
        <v>29</v>
      </c>
      <c r="O28" s="11">
        <v>43</v>
      </c>
      <c r="P28" s="10" t="s">
        <v>153</v>
      </c>
      <c r="Q28" s="10" t="s">
        <v>136</v>
      </c>
      <c r="R28" s="10" t="s">
        <v>137</v>
      </c>
    </row>
    <row r="29" spans="1:18" ht="60" x14ac:dyDescent="0.25">
      <c r="A29" s="9" t="s">
        <v>127</v>
      </c>
      <c r="B29" s="10" t="s">
        <v>154</v>
      </c>
      <c r="C29" s="10" t="s">
        <v>24</v>
      </c>
      <c r="D29" s="11">
        <v>757</v>
      </c>
      <c r="E29" s="11">
        <v>413</v>
      </c>
      <c r="F29" s="12">
        <v>1481</v>
      </c>
      <c r="G29" s="11"/>
      <c r="H29" s="10" t="s">
        <v>25</v>
      </c>
      <c r="I29" s="13" t="s">
        <v>26</v>
      </c>
      <c r="J29" s="11" t="s">
        <v>27</v>
      </c>
      <c r="K29" s="10" t="s">
        <v>148</v>
      </c>
      <c r="L29" s="10">
        <f t="shared" si="0"/>
        <v>413</v>
      </c>
      <c r="M29" s="54">
        <f t="shared" si="1"/>
        <v>1481</v>
      </c>
      <c r="N29" s="10" t="s">
        <v>29</v>
      </c>
      <c r="O29" s="11">
        <v>73</v>
      </c>
      <c r="P29" s="10" t="s">
        <v>154</v>
      </c>
      <c r="Q29" s="10" t="s">
        <v>136</v>
      </c>
      <c r="R29" s="10" t="s">
        <v>137</v>
      </c>
    </row>
    <row r="30" spans="1:18" ht="60" x14ac:dyDescent="0.25">
      <c r="A30" s="111" t="s">
        <v>130</v>
      </c>
      <c r="B30" s="112" t="s">
        <v>154</v>
      </c>
      <c r="C30" s="112" t="s">
        <v>24</v>
      </c>
      <c r="D30" s="113">
        <v>757</v>
      </c>
      <c r="E30" s="113">
        <v>420</v>
      </c>
      <c r="F30" s="114">
        <v>16484</v>
      </c>
      <c r="G30" s="113"/>
      <c r="H30" s="112" t="s">
        <v>25</v>
      </c>
      <c r="I30" s="115" t="s">
        <v>26</v>
      </c>
      <c r="J30" s="113" t="s">
        <v>27</v>
      </c>
      <c r="K30" s="112" t="s">
        <v>148</v>
      </c>
      <c r="L30" s="112">
        <f t="shared" si="0"/>
        <v>420</v>
      </c>
      <c r="M30" s="116">
        <f t="shared" si="1"/>
        <v>16484</v>
      </c>
      <c r="N30" s="112" t="s">
        <v>29</v>
      </c>
      <c r="O30" s="113">
        <v>93</v>
      </c>
      <c r="P30" s="112" t="s">
        <v>154</v>
      </c>
      <c r="Q30" s="112" t="s">
        <v>136</v>
      </c>
      <c r="R30" s="112" t="s">
        <v>137</v>
      </c>
    </row>
    <row r="31" spans="1:18" ht="60" x14ac:dyDescent="0.25">
      <c r="A31" s="9" t="s">
        <v>155</v>
      </c>
      <c r="B31" s="10" t="s">
        <v>156</v>
      </c>
      <c r="C31" s="10" t="s">
        <v>24</v>
      </c>
      <c r="D31" s="11">
        <v>757</v>
      </c>
      <c r="E31" s="11">
        <v>625</v>
      </c>
      <c r="F31" s="12">
        <v>2764</v>
      </c>
      <c r="G31" s="11"/>
      <c r="H31" s="10" t="s">
        <v>25</v>
      </c>
      <c r="I31" s="13" t="s">
        <v>26</v>
      </c>
      <c r="J31" s="11" t="s">
        <v>27</v>
      </c>
      <c r="K31" s="10" t="s">
        <v>148</v>
      </c>
      <c r="L31" s="10">
        <f t="shared" si="0"/>
        <v>625</v>
      </c>
      <c r="M31" s="54">
        <f t="shared" si="1"/>
        <v>2764</v>
      </c>
      <c r="N31" s="10" t="s">
        <v>29</v>
      </c>
      <c r="O31" s="11">
        <v>73</v>
      </c>
      <c r="P31" s="10" t="s">
        <v>156</v>
      </c>
      <c r="Q31" s="10" t="s">
        <v>136</v>
      </c>
      <c r="R31" s="10" t="s">
        <v>137</v>
      </c>
    </row>
    <row r="32" spans="1:18" ht="60" x14ac:dyDescent="0.25">
      <c r="A32" s="111" t="s">
        <v>157</v>
      </c>
      <c r="B32" s="112" t="s">
        <v>158</v>
      </c>
      <c r="C32" s="112" t="s">
        <v>24</v>
      </c>
      <c r="D32" s="113">
        <v>757</v>
      </c>
      <c r="E32" s="113">
        <v>731</v>
      </c>
      <c r="F32" s="114">
        <v>5385</v>
      </c>
      <c r="G32" s="113"/>
      <c r="H32" s="112" t="s">
        <v>25</v>
      </c>
      <c r="I32" s="115" t="s">
        <v>26</v>
      </c>
      <c r="J32" s="113" t="s">
        <v>27</v>
      </c>
      <c r="K32" s="112" t="s">
        <v>148</v>
      </c>
      <c r="L32" s="112">
        <f t="shared" si="0"/>
        <v>731</v>
      </c>
      <c r="M32" s="116">
        <f t="shared" si="1"/>
        <v>5385</v>
      </c>
      <c r="N32" s="112" t="s">
        <v>29</v>
      </c>
      <c r="O32" s="113">
        <v>63</v>
      </c>
      <c r="P32" s="112" t="s">
        <v>159</v>
      </c>
      <c r="Q32" s="112" t="s">
        <v>160</v>
      </c>
      <c r="R32" s="112" t="s">
        <v>137</v>
      </c>
    </row>
    <row r="33" spans="1:18" ht="60" x14ac:dyDescent="0.25">
      <c r="A33" s="9" t="s">
        <v>161</v>
      </c>
      <c r="B33" s="10" t="s">
        <v>140</v>
      </c>
      <c r="C33" s="10" t="s">
        <v>24</v>
      </c>
      <c r="D33" s="11">
        <v>757</v>
      </c>
      <c r="E33" s="11">
        <v>765</v>
      </c>
      <c r="F33" s="12">
        <v>2864</v>
      </c>
      <c r="G33" s="11"/>
      <c r="H33" s="10" t="s">
        <v>25</v>
      </c>
      <c r="I33" s="13" t="s">
        <v>26</v>
      </c>
      <c r="J33" s="11" t="s">
        <v>27</v>
      </c>
      <c r="K33" s="10" t="s">
        <v>148</v>
      </c>
      <c r="L33" s="10">
        <f t="shared" si="0"/>
        <v>765</v>
      </c>
      <c r="M33" s="54">
        <f t="shared" si="1"/>
        <v>2864</v>
      </c>
      <c r="N33" s="10" t="s">
        <v>29</v>
      </c>
      <c r="O33" s="11">
        <v>64</v>
      </c>
      <c r="P33" s="10" t="s">
        <v>162</v>
      </c>
      <c r="Q33" s="10" t="s">
        <v>136</v>
      </c>
      <c r="R33" s="10" t="s">
        <v>137</v>
      </c>
    </row>
    <row r="34" spans="1:18" ht="60" x14ac:dyDescent="0.25">
      <c r="A34" s="111" t="s">
        <v>163</v>
      </c>
      <c r="B34" s="112" t="s">
        <v>164</v>
      </c>
      <c r="C34" s="112" t="s">
        <v>24</v>
      </c>
      <c r="D34" s="113">
        <v>757</v>
      </c>
      <c r="E34" s="113">
        <v>834</v>
      </c>
      <c r="F34" s="114">
        <v>22633</v>
      </c>
      <c r="G34" s="113"/>
      <c r="H34" s="112" t="s">
        <v>25</v>
      </c>
      <c r="I34" s="115" t="s">
        <v>26</v>
      </c>
      <c r="J34" s="113" t="s">
        <v>27</v>
      </c>
      <c r="K34" s="112" t="s">
        <v>148</v>
      </c>
      <c r="L34" s="112">
        <f t="shared" si="0"/>
        <v>834</v>
      </c>
      <c r="M34" s="116">
        <f t="shared" si="1"/>
        <v>22633</v>
      </c>
      <c r="N34" s="112" t="s">
        <v>29</v>
      </c>
      <c r="O34" s="113">
        <v>62</v>
      </c>
      <c r="P34" s="112" t="s">
        <v>165</v>
      </c>
      <c r="Q34" s="112" t="s">
        <v>136</v>
      </c>
      <c r="R34" s="112" t="s">
        <v>137</v>
      </c>
    </row>
    <row r="35" spans="1:18" ht="60" x14ac:dyDescent="0.25">
      <c r="A35" s="9" t="s">
        <v>166</v>
      </c>
      <c r="B35" s="10" t="s">
        <v>164</v>
      </c>
      <c r="C35" s="10" t="s">
        <v>24</v>
      </c>
      <c r="D35" s="11">
        <v>757</v>
      </c>
      <c r="E35" s="11">
        <v>841</v>
      </c>
      <c r="F35" s="12">
        <v>1319</v>
      </c>
      <c r="G35" s="11"/>
      <c r="H35" s="10" t="s">
        <v>25</v>
      </c>
      <c r="I35" s="13" t="s">
        <v>26</v>
      </c>
      <c r="J35" s="11" t="s">
        <v>27</v>
      </c>
      <c r="K35" s="10" t="s">
        <v>148</v>
      </c>
      <c r="L35" s="10">
        <f t="shared" si="0"/>
        <v>841</v>
      </c>
      <c r="M35" s="54">
        <f t="shared" si="1"/>
        <v>1319</v>
      </c>
      <c r="N35" s="10" t="s">
        <v>29</v>
      </c>
      <c r="O35" s="11">
        <v>63</v>
      </c>
      <c r="P35" s="10" t="s">
        <v>165</v>
      </c>
      <c r="Q35" s="10" t="s">
        <v>136</v>
      </c>
      <c r="R35" s="10" t="s">
        <v>137</v>
      </c>
    </row>
    <row r="36" spans="1:18" ht="60" x14ac:dyDescent="0.25">
      <c r="A36" s="9" t="s">
        <v>167</v>
      </c>
      <c r="B36" s="10" t="s">
        <v>164</v>
      </c>
      <c r="C36" s="10" t="s">
        <v>24</v>
      </c>
      <c r="D36" s="11">
        <v>757</v>
      </c>
      <c r="E36" s="11">
        <v>857</v>
      </c>
      <c r="F36" s="12">
        <v>6323</v>
      </c>
      <c r="G36" s="11"/>
      <c r="H36" s="10" t="s">
        <v>25</v>
      </c>
      <c r="I36" s="13" t="s">
        <v>26</v>
      </c>
      <c r="J36" s="11" t="s">
        <v>27</v>
      </c>
      <c r="K36" s="10" t="s">
        <v>148</v>
      </c>
      <c r="L36" s="10">
        <f t="shared" si="0"/>
        <v>857</v>
      </c>
      <c r="M36" s="54">
        <f t="shared" si="1"/>
        <v>6323</v>
      </c>
      <c r="N36" s="10" t="s">
        <v>29</v>
      </c>
      <c r="O36" s="11">
        <v>76</v>
      </c>
      <c r="P36" s="10" t="s">
        <v>165</v>
      </c>
      <c r="Q36" s="10" t="s">
        <v>136</v>
      </c>
      <c r="R36" s="10" t="s">
        <v>137</v>
      </c>
    </row>
    <row r="37" spans="1:18" ht="60" x14ac:dyDescent="0.25">
      <c r="A37" s="9" t="s">
        <v>168</v>
      </c>
      <c r="B37" s="10" t="s">
        <v>169</v>
      </c>
      <c r="C37" s="10" t="s">
        <v>24</v>
      </c>
      <c r="D37" s="11">
        <v>757</v>
      </c>
      <c r="E37" s="11">
        <v>892</v>
      </c>
      <c r="F37" s="12">
        <v>8525</v>
      </c>
      <c r="G37" s="11"/>
      <c r="H37" s="10" t="s">
        <v>25</v>
      </c>
      <c r="I37" s="13" t="s">
        <v>26</v>
      </c>
      <c r="J37" s="11" t="s">
        <v>27</v>
      </c>
      <c r="K37" s="10" t="s">
        <v>148</v>
      </c>
      <c r="L37" s="10">
        <f t="shared" si="0"/>
        <v>892</v>
      </c>
      <c r="M37" s="54">
        <f t="shared" si="1"/>
        <v>8525</v>
      </c>
      <c r="N37" s="10" t="s">
        <v>29</v>
      </c>
      <c r="O37" s="11">
        <v>62</v>
      </c>
      <c r="P37" s="10" t="s">
        <v>169</v>
      </c>
      <c r="Q37" s="10" t="s">
        <v>136</v>
      </c>
      <c r="R37" s="10" t="s">
        <v>137</v>
      </c>
    </row>
    <row r="38" spans="1:18" ht="60" x14ac:dyDescent="0.25">
      <c r="A38" s="9" t="s">
        <v>170</v>
      </c>
      <c r="B38" s="10" t="s">
        <v>169</v>
      </c>
      <c r="C38" s="10" t="s">
        <v>24</v>
      </c>
      <c r="D38" s="11">
        <v>757</v>
      </c>
      <c r="E38" s="11">
        <v>895</v>
      </c>
      <c r="F38" s="12">
        <v>2815</v>
      </c>
      <c r="G38" s="11"/>
      <c r="H38" s="10" t="s">
        <v>25</v>
      </c>
      <c r="I38" s="13" t="s">
        <v>26</v>
      </c>
      <c r="J38" s="11" t="s">
        <v>27</v>
      </c>
      <c r="K38" s="10" t="s">
        <v>148</v>
      </c>
      <c r="L38" s="10">
        <f t="shared" si="0"/>
        <v>895</v>
      </c>
      <c r="M38" s="54">
        <f t="shared" si="1"/>
        <v>2815</v>
      </c>
      <c r="N38" s="10" t="s">
        <v>29</v>
      </c>
      <c r="O38" s="11">
        <v>62</v>
      </c>
      <c r="P38" s="10" t="s">
        <v>169</v>
      </c>
      <c r="Q38" s="10" t="s">
        <v>136</v>
      </c>
      <c r="R38" s="10" t="s">
        <v>137</v>
      </c>
    </row>
    <row r="39" spans="1:18" ht="60" x14ac:dyDescent="0.25">
      <c r="A39" s="9" t="s">
        <v>171</v>
      </c>
      <c r="B39" s="10" t="s">
        <v>172</v>
      </c>
      <c r="C39" s="10" t="s">
        <v>24</v>
      </c>
      <c r="D39" s="11">
        <v>757</v>
      </c>
      <c r="E39" s="11">
        <v>1035</v>
      </c>
      <c r="F39" s="12">
        <v>4019</v>
      </c>
      <c r="G39" s="11"/>
      <c r="H39" s="10" t="s">
        <v>25</v>
      </c>
      <c r="I39" s="13" t="s">
        <v>26</v>
      </c>
      <c r="J39" s="11" t="s">
        <v>27</v>
      </c>
      <c r="K39" s="10" t="s">
        <v>148</v>
      </c>
      <c r="L39" s="10">
        <f t="shared" si="0"/>
        <v>1035</v>
      </c>
      <c r="M39" s="54">
        <f t="shared" si="1"/>
        <v>4019</v>
      </c>
      <c r="N39" s="10" t="s">
        <v>29</v>
      </c>
      <c r="O39" s="11">
        <v>35</v>
      </c>
      <c r="P39" s="10" t="s">
        <v>172</v>
      </c>
      <c r="Q39" s="10" t="s">
        <v>136</v>
      </c>
      <c r="R39" s="10" t="s">
        <v>137</v>
      </c>
    </row>
    <row r="40" spans="1:18" ht="60" x14ac:dyDescent="0.25">
      <c r="A40" s="9" t="s">
        <v>173</v>
      </c>
      <c r="B40" s="10" t="s">
        <v>172</v>
      </c>
      <c r="C40" s="10" t="s">
        <v>24</v>
      </c>
      <c r="D40" s="11">
        <v>757</v>
      </c>
      <c r="E40" s="11">
        <v>1040</v>
      </c>
      <c r="F40" s="12">
        <v>1212</v>
      </c>
      <c r="G40" s="11"/>
      <c r="H40" s="10" t="s">
        <v>25</v>
      </c>
      <c r="I40" s="13" t="s">
        <v>26</v>
      </c>
      <c r="J40" s="11" t="s">
        <v>27</v>
      </c>
      <c r="K40" s="10" t="s">
        <v>148</v>
      </c>
      <c r="L40" s="10">
        <f t="shared" si="0"/>
        <v>1040</v>
      </c>
      <c r="M40" s="54">
        <f t="shared" si="1"/>
        <v>1212</v>
      </c>
      <c r="N40" s="10" t="s">
        <v>29</v>
      </c>
      <c r="O40" s="11">
        <v>45</v>
      </c>
      <c r="P40" s="10" t="s">
        <v>172</v>
      </c>
      <c r="Q40" s="10" t="s">
        <v>136</v>
      </c>
      <c r="R40" s="10" t="s">
        <v>137</v>
      </c>
    </row>
    <row r="41" spans="1:18" ht="60" x14ac:dyDescent="0.25">
      <c r="A41" s="9" t="s">
        <v>174</v>
      </c>
      <c r="B41" s="10" t="s">
        <v>175</v>
      </c>
      <c r="C41" s="10" t="s">
        <v>24</v>
      </c>
      <c r="D41" s="11">
        <v>757</v>
      </c>
      <c r="E41" s="11">
        <v>1060</v>
      </c>
      <c r="F41" s="12">
        <v>4197</v>
      </c>
      <c r="G41" s="11"/>
      <c r="H41" s="10" t="s">
        <v>25</v>
      </c>
      <c r="I41" s="13" t="s">
        <v>26</v>
      </c>
      <c r="J41" s="11" t="s">
        <v>27</v>
      </c>
      <c r="K41" s="10" t="s">
        <v>148</v>
      </c>
      <c r="L41" s="10">
        <f t="shared" si="0"/>
        <v>1060</v>
      </c>
      <c r="M41" s="54">
        <f t="shared" si="1"/>
        <v>4197</v>
      </c>
      <c r="N41" s="10" t="s">
        <v>29</v>
      </c>
      <c r="O41" s="11">
        <v>35</v>
      </c>
      <c r="P41" s="10" t="s">
        <v>176</v>
      </c>
      <c r="Q41" s="10" t="s">
        <v>136</v>
      </c>
      <c r="R41" s="10" t="s">
        <v>137</v>
      </c>
    </row>
    <row r="42" spans="1:18" ht="60" x14ac:dyDescent="0.25">
      <c r="A42" s="9" t="s">
        <v>177</v>
      </c>
      <c r="B42" s="10" t="s">
        <v>142</v>
      </c>
      <c r="C42" s="10" t="s">
        <v>24</v>
      </c>
      <c r="D42" s="11">
        <v>757</v>
      </c>
      <c r="E42" s="11">
        <v>2017</v>
      </c>
      <c r="F42" s="12">
        <v>1581</v>
      </c>
      <c r="G42" s="11"/>
      <c r="H42" s="10" t="s">
        <v>25</v>
      </c>
      <c r="I42" s="13" t="s">
        <v>26</v>
      </c>
      <c r="J42" s="11" t="s">
        <v>27</v>
      </c>
      <c r="K42" s="10" t="s">
        <v>148</v>
      </c>
      <c r="L42" s="10">
        <f t="shared" si="0"/>
        <v>2017</v>
      </c>
      <c r="M42" s="54">
        <f t="shared" si="1"/>
        <v>1581</v>
      </c>
      <c r="N42" s="10" t="s">
        <v>29</v>
      </c>
      <c r="O42" s="11">
        <v>17</v>
      </c>
      <c r="P42" s="10" t="s">
        <v>57</v>
      </c>
      <c r="Q42" s="10" t="s">
        <v>136</v>
      </c>
      <c r="R42" s="10" t="s">
        <v>137</v>
      </c>
    </row>
    <row r="43" spans="1:18" ht="60" x14ac:dyDescent="0.25">
      <c r="A43" s="9" t="s">
        <v>178</v>
      </c>
      <c r="B43" s="10" t="s">
        <v>179</v>
      </c>
      <c r="C43" s="10" t="s">
        <v>24</v>
      </c>
      <c r="D43" s="11">
        <v>757</v>
      </c>
      <c r="E43" s="11">
        <v>3786</v>
      </c>
      <c r="F43" s="12">
        <v>9976</v>
      </c>
      <c r="G43" s="11"/>
      <c r="H43" s="10" t="s">
        <v>25</v>
      </c>
      <c r="I43" s="13" t="s">
        <v>26</v>
      </c>
      <c r="J43" s="11" t="s">
        <v>27</v>
      </c>
      <c r="K43" s="10" t="s">
        <v>148</v>
      </c>
      <c r="L43" s="10">
        <f t="shared" si="0"/>
        <v>3786</v>
      </c>
      <c r="M43" s="54">
        <f t="shared" si="1"/>
        <v>9976</v>
      </c>
      <c r="N43" s="10" t="s">
        <v>29</v>
      </c>
      <c r="O43" s="11">
        <v>34</v>
      </c>
      <c r="P43" s="10" t="s">
        <v>180</v>
      </c>
      <c r="Q43" s="10" t="s">
        <v>181</v>
      </c>
      <c r="R43" s="10" t="s">
        <v>137</v>
      </c>
    </row>
    <row r="44" spans="1:18" ht="60" x14ac:dyDescent="0.25">
      <c r="A44" s="111" t="s">
        <v>182</v>
      </c>
      <c r="B44" s="112" t="s">
        <v>183</v>
      </c>
      <c r="C44" s="112" t="s">
        <v>24</v>
      </c>
      <c r="D44" s="113">
        <v>757</v>
      </c>
      <c r="E44" s="113">
        <v>3886</v>
      </c>
      <c r="F44" s="114">
        <v>23863</v>
      </c>
      <c r="G44" s="113"/>
      <c r="H44" s="112" t="s">
        <v>25</v>
      </c>
      <c r="I44" s="115" t="s">
        <v>26</v>
      </c>
      <c r="J44" s="113" t="s">
        <v>27</v>
      </c>
      <c r="K44" s="112" t="s">
        <v>148</v>
      </c>
      <c r="L44" s="112">
        <f t="shared" si="0"/>
        <v>3886</v>
      </c>
      <c r="M44" s="116">
        <f t="shared" si="1"/>
        <v>23863</v>
      </c>
      <c r="N44" s="112" t="s">
        <v>29</v>
      </c>
      <c r="O44" s="113">
        <v>61</v>
      </c>
      <c r="P44" s="112" t="s">
        <v>90</v>
      </c>
      <c r="Q44" s="112" t="s">
        <v>136</v>
      </c>
      <c r="R44" s="112" t="s">
        <v>137</v>
      </c>
    </row>
    <row r="45" spans="1:18" ht="60" x14ac:dyDescent="0.25">
      <c r="A45" s="9" t="s">
        <v>184</v>
      </c>
      <c r="B45" s="10" t="s">
        <v>183</v>
      </c>
      <c r="C45" s="10" t="s">
        <v>24</v>
      </c>
      <c r="D45" s="11">
        <v>757</v>
      </c>
      <c r="E45" s="11">
        <v>3965</v>
      </c>
      <c r="F45" s="12">
        <v>23695</v>
      </c>
      <c r="G45" s="11"/>
      <c r="H45" s="10" t="s">
        <v>25</v>
      </c>
      <c r="I45" s="13" t="s">
        <v>26</v>
      </c>
      <c r="J45" s="11" t="s">
        <v>27</v>
      </c>
      <c r="K45" s="10" t="s">
        <v>148</v>
      </c>
      <c r="L45" s="10">
        <f t="shared" si="0"/>
        <v>3965</v>
      </c>
      <c r="M45" s="54">
        <f t="shared" si="1"/>
        <v>23695</v>
      </c>
      <c r="N45" s="10" t="s">
        <v>29</v>
      </c>
      <c r="O45" s="11">
        <v>79</v>
      </c>
      <c r="P45" s="10" t="s">
        <v>90</v>
      </c>
      <c r="Q45" s="10" t="s">
        <v>136</v>
      </c>
      <c r="R45" s="10" t="s">
        <v>137</v>
      </c>
    </row>
    <row r="46" spans="1:18" ht="60" x14ac:dyDescent="0.25">
      <c r="A46" s="9" t="s">
        <v>185</v>
      </c>
      <c r="B46" s="10" t="s">
        <v>117</v>
      </c>
      <c r="C46" s="10" t="s">
        <v>24</v>
      </c>
      <c r="D46" s="11">
        <v>1726</v>
      </c>
      <c r="E46" s="11">
        <v>338</v>
      </c>
      <c r="F46" s="12">
        <v>1594</v>
      </c>
      <c r="G46" s="11"/>
      <c r="H46" s="10" t="s">
        <v>25</v>
      </c>
      <c r="I46" s="13" t="s">
        <v>26</v>
      </c>
      <c r="J46" s="11" t="s">
        <v>27</v>
      </c>
      <c r="K46" s="10" t="s">
        <v>186</v>
      </c>
      <c r="L46" s="10">
        <f t="shared" si="0"/>
        <v>338</v>
      </c>
      <c r="M46" s="54">
        <f t="shared" si="1"/>
        <v>1594</v>
      </c>
      <c r="N46" s="10" t="s">
        <v>29</v>
      </c>
      <c r="O46" s="11">
        <v>65</v>
      </c>
      <c r="P46" s="10" t="s">
        <v>187</v>
      </c>
      <c r="Q46" s="10" t="s">
        <v>136</v>
      </c>
      <c r="R46" s="10" t="s">
        <v>137</v>
      </c>
    </row>
    <row r="47" spans="1:18" ht="60" x14ac:dyDescent="0.25">
      <c r="A47" s="9" t="s">
        <v>188</v>
      </c>
      <c r="B47" s="10" t="s">
        <v>156</v>
      </c>
      <c r="C47" s="10" t="s">
        <v>24</v>
      </c>
      <c r="D47" s="11">
        <v>1726</v>
      </c>
      <c r="E47" s="11">
        <v>573</v>
      </c>
      <c r="F47" s="12">
        <v>16855</v>
      </c>
      <c r="G47" s="11"/>
      <c r="H47" s="10" t="s">
        <v>25</v>
      </c>
      <c r="I47" s="13" t="s">
        <v>26</v>
      </c>
      <c r="J47" s="11" t="s">
        <v>27</v>
      </c>
      <c r="K47" s="10" t="s">
        <v>186</v>
      </c>
      <c r="L47" s="10">
        <f t="shared" si="0"/>
        <v>573</v>
      </c>
      <c r="M47" s="54">
        <f t="shared" si="1"/>
        <v>16855</v>
      </c>
      <c r="N47" s="10" t="s">
        <v>29</v>
      </c>
      <c r="O47" s="11">
        <v>73</v>
      </c>
      <c r="P47" s="10" t="s">
        <v>129</v>
      </c>
      <c r="Q47" s="10" t="s">
        <v>136</v>
      </c>
      <c r="R47" s="10" t="s">
        <v>137</v>
      </c>
    </row>
    <row r="48" spans="1:18" ht="60" x14ac:dyDescent="0.25">
      <c r="A48" s="9" t="s">
        <v>189</v>
      </c>
      <c r="B48" s="10" t="s">
        <v>164</v>
      </c>
      <c r="C48" s="10" t="s">
        <v>24</v>
      </c>
      <c r="D48" s="11">
        <v>1726</v>
      </c>
      <c r="E48" s="11">
        <v>811</v>
      </c>
      <c r="F48" s="12">
        <v>390</v>
      </c>
      <c r="G48" s="11"/>
      <c r="H48" s="10" t="s">
        <v>25</v>
      </c>
      <c r="I48" s="13" t="s">
        <v>26</v>
      </c>
      <c r="J48" s="11" t="s">
        <v>27</v>
      </c>
      <c r="K48" s="10" t="s">
        <v>186</v>
      </c>
      <c r="L48" s="10">
        <f t="shared" si="0"/>
        <v>811</v>
      </c>
      <c r="M48" s="54">
        <f t="shared" si="1"/>
        <v>390</v>
      </c>
      <c r="N48" s="10" t="s">
        <v>29</v>
      </c>
      <c r="O48" s="11">
        <v>62</v>
      </c>
      <c r="P48" s="10" t="s">
        <v>165</v>
      </c>
      <c r="Q48" s="10" t="s">
        <v>136</v>
      </c>
      <c r="R48" s="10" t="s">
        <v>137</v>
      </c>
    </row>
    <row r="49" spans="1:18" ht="60" x14ac:dyDescent="0.25">
      <c r="A49" s="9" t="s">
        <v>190</v>
      </c>
      <c r="B49" s="10" t="s">
        <v>191</v>
      </c>
      <c r="C49" s="10" t="s">
        <v>24</v>
      </c>
      <c r="D49" s="11">
        <v>2065</v>
      </c>
      <c r="E49" s="11">
        <v>5604</v>
      </c>
      <c r="F49" s="12">
        <v>1900</v>
      </c>
      <c r="G49" s="11"/>
      <c r="H49" s="10" t="s">
        <v>25</v>
      </c>
      <c r="I49" s="13" t="s">
        <v>26</v>
      </c>
      <c r="J49" s="11" t="s">
        <v>27</v>
      </c>
      <c r="K49" s="10" t="s">
        <v>192</v>
      </c>
      <c r="L49" s="10">
        <f t="shared" si="0"/>
        <v>5604</v>
      </c>
      <c r="M49" s="54">
        <f t="shared" si="1"/>
        <v>1900</v>
      </c>
      <c r="N49" s="10" t="s">
        <v>29</v>
      </c>
      <c r="O49" s="11">
        <v>86</v>
      </c>
      <c r="P49" s="10" t="s">
        <v>193</v>
      </c>
      <c r="Q49" s="10" t="s">
        <v>194</v>
      </c>
      <c r="R49" s="10" t="s">
        <v>195</v>
      </c>
    </row>
    <row r="50" spans="1:18" ht="105" x14ac:dyDescent="0.25">
      <c r="A50" s="123" t="s">
        <v>266</v>
      </c>
      <c r="B50" s="124" t="s">
        <v>475</v>
      </c>
      <c r="C50" s="124" t="s">
        <v>24</v>
      </c>
      <c r="D50" s="113">
        <v>1708</v>
      </c>
      <c r="E50" s="113">
        <v>2150</v>
      </c>
      <c r="F50" s="114">
        <v>17099</v>
      </c>
      <c r="G50" s="113"/>
      <c r="H50" s="124" t="s">
        <v>25</v>
      </c>
      <c r="I50" s="125" t="s">
        <v>26</v>
      </c>
      <c r="J50" s="113" t="s">
        <v>27</v>
      </c>
      <c r="K50" s="124" t="s">
        <v>470</v>
      </c>
      <c r="L50" s="112">
        <f t="shared" si="0"/>
        <v>2150</v>
      </c>
      <c r="M50" s="116">
        <f t="shared" si="1"/>
        <v>17099</v>
      </c>
      <c r="N50" s="124" t="s">
        <v>29</v>
      </c>
      <c r="O50" s="113">
        <v>38</v>
      </c>
      <c r="P50" s="124" t="s">
        <v>471</v>
      </c>
      <c r="Q50" s="124" t="s">
        <v>136</v>
      </c>
      <c r="R50" s="124" t="s">
        <v>472</v>
      </c>
    </row>
    <row r="51" spans="1:18" ht="90" x14ac:dyDescent="0.25">
      <c r="A51" s="132" t="s">
        <v>267</v>
      </c>
      <c r="B51" s="128" t="s">
        <v>473</v>
      </c>
      <c r="C51" s="128" t="s">
        <v>24</v>
      </c>
      <c r="D51" s="126">
        <v>1708</v>
      </c>
      <c r="E51" s="126">
        <v>3000</v>
      </c>
      <c r="F51" s="127">
        <v>7780</v>
      </c>
      <c r="G51" s="126"/>
      <c r="H51" s="128" t="s">
        <v>25</v>
      </c>
      <c r="I51" s="129" t="s">
        <v>26</v>
      </c>
      <c r="J51" s="126" t="s">
        <v>27</v>
      </c>
      <c r="K51" s="128" t="s">
        <v>474</v>
      </c>
      <c r="L51" s="130">
        <f t="shared" si="0"/>
        <v>3000</v>
      </c>
      <c r="M51" s="131">
        <f t="shared" si="1"/>
        <v>7780</v>
      </c>
      <c r="N51" s="128" t="s">
        <v>29</v>
      </c>
      <c r="O51" s="126">
        <v>95</v>
      </c>
      <c r="P51" s="128" t="s">
        <v>476</v>
      </c>
      <c r="Q51" s="128" t="s">
        <v>136</v>
      </c>
      <c r="R51" s="128" t="s">
        <v>472</v>
      </c>
    </row>
    <row r="52" spans="1:18" ht="60.75" thickBot="1" x14ac:dyDescent="0.3">
      <c r="A52" s="160" t="s">
        <v>268</v>
      </c>
      <c r="B52" s="161" t="s">
        <v>499</v>
      </c>
      <c r="C52" s="161" t="s">
        <v>24</v>
      </c>
      <c r="D52" s="162">
        <v>757</v>
      </c>
      <c r="E52" s="163">
        <v>36</v>
      </c>
      <c r="F52" s="164">
        <v>908</v>
      </c>
      <c r="G52" s="163"/>
      <c r="H52" s="161" t="s">
        <v>25</v>
      </c>
      <c r="I52" s="165" t="s">
        <v>26</v>
      </c>
      <c r="J52" s="163" t="s">
        <v>27</v>
      </c>
      <c r="K52" s="161" t="s">
        <v>207</v>
      </c>
      <c r="L52" s="161">
        <f t="shared" si="0"/>
        <v>36</v>
      </c>
      <c r="M52" s="164">
        <f t="shared" si="1"/>
        <v>908</v>
      </c>
      <c r="N52" s="166" t="s">
        <v>29</v>
      </c>
      <c r="O52" s="163">
        <v>45</v>
      </c>
      <c r="P52" s="161" t="s">
        <v>210</v>
      </c>
      <c r="Q52" s="161" t="s">
        <v>136</v>
      </c>
      <c r="R52" s="161" t="s">
        <v>32</v>
      </c>
    </row>
    <row r="53" spans="1:18" ht="15.75" thickBot="1" x14ac:dyDescent="0.3">
      <c r="A53" s="175" t="s">
        <v>466</v>
      </c>
      <c r="B53" s="176"/>
      <c r="C53" s="177"/>
      <c r="D53" s="93"/>
      <c r="E53" s="93"/>
      <c r="F53" s="97">
        <f>SUM(F10:F51)</f>
        <v>300611</v>
      </c>
      <c r="G53" s="93"/>
      <c r="H53" s="93"/>
      <c r="I53" s="93"/>
      <c r="J53" s="93"/>
      <c r="K53" s="93"/>
      <c r="L53" s="93"/>
      <c r="M53" s="97">
        <f>SUM(M10:M51)</f>
        <v>300611</v>
      </c>
      <c r="N53" s="93"/>
      <c r="O53" s="93"/>
      <c r="P53" s="93"/>
      <c r="Q53" s="93"/>
      <c r="R53" s="93"/>
    </row>
  </sheetData>
  <mergeCells count="17">
    <mergeCell ref="Q8:Q9"/>
    <mergeCell ref="A53:C53"/>
    <mergeCell ref="R8:R9"/>
    <mergeCell ref="F8:F9"/>
    <mergeCell ref="G8:G9"/>
    <mergeCell ref="H8:H9"/>
    <mergeCell ref="I8:I9"/>
    <mergeCell ref="J8:J9"/>
    <mergeCell ref="A8:A9"/>
    <mergeCell ref="B8:B9"/>
    <mergeCell ref="C8:C9"/>
    <mergeCell ref="D8:D9"/>
    <mergeCell ref="E8:E9"/>
    <mergeCell ref="M8:M9"/>
    <mergeCell ref="N8:N9"/>
    <mergeCell ref="O8:O9"/>
    <mergeCell ref="P8:P9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30"/>
  <sheetViews>
    <sheetView zoomScale="82" zoomScaleNormal="82" workbookViewId="0">
      <selection activeCell="S1" sqref="S1:V3"/>
    </sheetView>
  </sheetViews>
  <sheetFormatPr defaultRowHeight="15" x14ac:dyDescent="0.25"/>
  <cols>
    <col min="1" max="1" width="8.5703125" customWidth="1"/>
    <col min="2" max="2" width="13.7109375" customWidth="1"/>
    <col min="3" max="3" width="12.42578125" customWidth="1"/>
    <col min="4" max="4" width="8.5703125" customWidth="1"/>
    <col min="5" max="5" width="12.7109375" customWidth="1"/>
    <col min="6" max="7" width="8.5703125" customWidth="1"/>
    <col min="8" max="8" width="11.28515625" customWidth="1"/>
    <col min="9" max="9" width="10.140625" customWidth="1"/>
    <col min="10" max="10" width="8.5703125" customWidth="1"/>
    <col min="11" max="12" width="11.140625" customWidth="1"/>
    <col min="13" max="13" width="8.5703125" customWidth="1"/>
    <col min="14" max="14" width="12.7109375" customWidth="1"/>
    <col min="15" max="15" width="8.5703125" customWidth="1"/>
    <col min="16" max="16" width="14.140625" customWidth="1"/>
    <col min="17" max="17" width="8.5703125" customWidth="1"/>
    <col min="18" max="18" width="11.14062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56" t="s">
        <v>196</v>
      </c>
      <c r="D2" s="167" t="s">
        <v>500</v>
      </c>
    </row>
    <row r="4" spans="1:18" ht="17.25" customHeight="1" thickBot="1" x14ac:dyDescent="0.3">
      <c r="A4" s="179" t="s">
        <v>2</v>
      </c>
      <c r="B4" s="179" t="s">
        <v>3</v>
      </c>
      <c r="C4" s="179" t="s">
        <v>4</v>
      </c>
      <c r="D4" s="179" t="s">
        <v>5</v>
      </c>
      <c r="E4" s="179" t="s">
        <v>6</v>
      </c>
      <c r="F4" s="179" t="s">
        <v>7</v>
      </c>
      <c r="G4" s="179" t="s">
        <v>8</v>
      </c>
      <c r="H4" s="179" t="s">
        <v>9</v>
      </c>
      <c r="I4" s="179" t="s">
        <v>10</v>
      </c>
      <c r="J4" s="179" t="s">
        <v>11</v>
      </c>
      <c r="K4" s="57" t="s">
        <v>12</v>
      </c>
      <c r="L4" s="57" t="s">
        <v>13</v>
      </c>
      <c r="M4" s="179" t="s">
        <v>14</v>
      </c>
      <c r="N4" s="179" t="s">
        <v>15</v>
      </c>
      <c r="O4" s="179" t="s">
        <v>16</v>
      </c>
      <c r="P4" s="179" t="s">
        <v>17</v>
      </c>
      <c r="Q4" s="179" t="s">
        <v>18</v>
      </c>
      <c r="R4" s="179" t="s">
        <v>19</v>
      </c>
    </row>
    <row r="5" spans="1:18" ht="15.75" thickBot="1" x14ac:dyDescent="0.3">
      <c r="A5" s="179"/>
      <c r="B5" s="179"/>
      <c r="C5" s="179"/>
      <c r="D5" s="179"/>
      <c r="E5" s="179"/>
      <c r="F5" s="179"/>
      <c r="G5" s="179"/>
      <c r="H5" s="179"/>
      <c r="I5" s="179"/>
      <c r="J5" s="179"/>
      <c r="K5" s="58" t="s">
        <v>21</v>
      </c>
      <c r="L5" s="58"/>
      <c r="M5" s="179"/>
      <c r="N5" s="179"/>
      <c r="O5" s="179"/>
      <c r="P5" s="179"/>
      <c r="Q5" s="179"/>
      <c r="R5" s="179"/>
    </row>
    <row r="6" spans="1:18" ht="56.25" customHeight="1" x14ac:dyDescent="0.25">
      <c r="A6" s="23" t="s">
        <v>22</v>
      </c>
      <c r="B6" s="24" t="s">
        <v>197</v>
      </c>
      <c r="C6" s="24" t="s">
        <v>24</v>
      </c>
      <c r="D6" s="25">
        <v>103</v>
      </c>
      <c r="E6" s="25">
        <v>2127</v>
      </c>
      <c r="F6" s="26">
        <v>372</v>
      </c>
      <c r="G6" s="25"/>
      <c r="H6" s="24" t="s">
        <v>25</v>
      </c>
      <c r="I6" s="27" t="s">
        <v>26</v>
      </c>
      <c r="J6" s="25" t="s">
        <v>27</v>
      </c>
      <c r="K6" s="24" t="s">
        <v>198</v>
      </c>
      <c r="L6" s="24">
        <v>2127</v>
      </c>
      <c r="M6" s="25">
        <v>372</v>
      </c>
      <c r="N6" s="24" t="s">
        <v>29</v>
      </c>
      <c r="O6" s="25">
        <v>19</v>
      </c>
      <c r="P6" s="25" t="s">
        <v>57</v>
      </c>
      <c r="Q6" s="25" t="s">
        <v>199</v>
      </c>
      <c r="R6" s="24" t="s">
        <v>32</v>
      </c>
    </row>
    <row r="7" spans="1:18" ht="60" x14ac:dyDescent="0.25">
      <c r="A7" s="9" t="s">
        <v>33</v>
      </c>
      <c r="B7" s="10" t="s">
        <v>200</v>
      </c>
      <c r="C7" s="10" t="s">
        <v>24</v>
      </c>
      <c r="D7" s="11">
        <v>756</v>
      </c>
      <c r="E7" s="11">
        <v>109</v>
      </c>
      <c r="F7" s="12">
        <v>735</v>
      </c>
      <c r="G7" s="11"/>
      <c r="H7" s="10" t="s">
        <v>25</v>
      </c>
      <c r="I7" s="13" t="s">
        <v>26</v>
      </c>
      <c r="J7" s="11" t="s">
        <v>27</v>
      </c>
      <c r="K7" s="10" t="s">
        <v>201</v>
      </c>
      <c r="L7" s="10">
        <v>109</v>
      </c>
      <c r="M7" s="11">
        <v>735</v>
      </c>
      <c r="N7" s="59" t="s">
        <v>29</v>
      </c>
      <c r="O7" s="11">
        <v>35</v>
      </c>
      <c r="P7" s="11" t="s">
        <v>202</v>
      </c>
      <c r="Q7" s="11" t="s">
        <v>199</v>
      </c>
      <c r="R7" s="10" t="s">
        <v>32</v>
      </c>
    </row>
    <row r="8" spans="1:18" ht="60" x14ac:dyDescent="0.25">
      <c r="A8" s="9" t="s">
        <v>36</v>
      </c>
      <c r="B8" s="10" t="s">
        <v>203</v>
      </c>
      <c r="C8" s="10" t="s">
        <v>24</v>
      </c>
      <c r="D8" s="11">
        <v>756</v>
      </c>
      <c r="E8" s="11">
        <v>669</v>
      </c>
      <c r="F8" s="11">
        <v>1025</v>
      </c>
      <c r="G8" s="11"/>
      <c r="H8" s="10" t="s">
        <v>25</v>
      </c>
      <c r="I8" s="13" t="s">
        <v>26</v>
      </c>
      <c r="J8" s="11" t="s">
        <v>27</v>
      </c>
      <c r="K8" s="10" t="s">
        <v>201</v>
      </c>
      <c r="L8" s="10">
        <v>669</v>
      </c>
      <c r="M8" s="11">
        <v>1025</v>
      </c>
      <c r="N8" s="30" t="s">
        <v>29</v>
      </c>
      <c r="O8" s="11">
        <v>74</v>
      </c>
      <c r="P8" s="10" t="s">
        <v>86</v>
      </c>
      <c r="Q8" s="10" t="s">
        <v>204</v>
      </c>
      <c r="R8" s="10" t="s">
        <v>32</v>
      </c>
    </row>
    <row r="9" spans="1:18" ht="60" x14ac:dyDescent="0.25">
      <c r="A9" s="9" t="s">
        <v>55</v>
      </c>
      <c r="B9" s="10" t="s">
        <v>205</v>
      </c>
      <c r="C9" s="10" t="s">
        <v>24</v>
      </c>
      <c r="D9" s="60">
        <v>756</v>
      </c>
      <c r="E9" s="11">
        <v>817</v>
      </c>
      <c r="F9" s="12">
        <v>201</v>
      </c>
      <c r="G9" s="11"/>
      <c r="H9" s="10" t="s">
        <v>25</v>
      </c>
      <c r="I9" s="13" t="s">
        <v>26</v>
      </c>
      <c r="J9" s="11" t="s">
        <v>27</v>
      </c>
      <c r="K9" s="10" t="s">
        <v>201</v>
      </c>
      <c r="L9" s="10">
        <v>817</v>
      </c>
      <c r="M9" s="11">
        <v>201</v>
      </c>
      <c r="N9" s="30" t="s">
        <v>29</v>
      </c>
      <c r="O9" s="11">
        <v>61</v>
      </c>
      <c r="P9" s="10" t="s">
        <v>165</v>
      </c>
      <c r="Q9" s="11" t="s">
        <v>204</v>
      </c>
      <c r="R9" s="10" t="s">
        <v>32</v>
      </c>
    </row>
    <row r="10" spans="1:18" ht="60" x14ac:dyDescent="0.25">
      <c r="A10" s="9" t="s">
        <v>58</v>
      </c>
      <c r="B10" s="10" t="s">
        <v>206</v>
      </c>
      <c r="C10" s="10" t="s">
        <v>24</v>
      </c>
      <c r="D10" s="60">
        <v>757</v>
      </c>
      <c r="E10" s="11">
        <v>3</v>
      </c>
      <c r="F10" s="12">
        <v>34</v>
      </c>
      <c r="G10" s="11"/>
      <c r="H10" s="10" t="s">
        <v>25</v>
      </c>
      <c r="I10" s="13" t="s">
        <v>26</v>
      </c>
      <c r="J10" s="11" t="s">
        <v>27</v>
      </c>
      <c r="K10" s="10" t="s">
        <v>207</v>
      </c>
      <c r="L10" s="10">
        <f t="shared" ref="L10:L29" si="0">E10</f>
        <v>3</v>
      </c>
      <c r="M10" s="12">
        <f t="shared" ref="M10:M29" si="1">F10</f>
        <v>34</v>
      </c>
      <c r="N10" s="30" t="s">
        <v>29</v>
      </c>
      <c r="O10" s="11">
        <v>45</v>
      </c>
      <c r="P10" s="10" t="s">
        <v>208</v>
      </c>
      <c r="Q10" s="10" t="s">
        <v>204</v>
      </c>
      <c r="R10" s="10" t="s">
        <v>32</v>
      </c>
    </row>
    <row r="11" spans="1:18" ht="60" x14ac:dyDescent="0.25">
      <c r="A11" s="9" t="s">
        <v>62</v>
      </c>
      <c r="B11" s="10" t="s">
        <v>206</v>
      </c>
      <c r="C11" s="10" t="s">
        <v>24</v>
      </c>
      <c r="D11" s="60">
        <v>757</v>
      </c>
      <c r="E11" s="11">
        <v>11</v>
      </c>
      <c r="F11" s="12">
        <v>215</v>
      </c>
      <c r="G11" s="11"/>
      <c r="H11" s="10" t="s">
        <v>25</v>
      </c>
      <c r="I11" s="13" t="s">
        <v>26</v>
      </c>
      <c r="J11" s="11" t="s">
        <v>27</v>
      </c>
      <c r="K11" s="10" t="s">
        <v>207</v>
      </c>
      <c r="L11" s="10">
        <f t="shared" si="0"/>
        <v>11</v>
      </c>
      <c r="M11" s="12">
        <f t="shared" si="1"/>
        <v>215</v>
      </c>
      <c r="N11" s="30" t="s">
        <v>29</v>
      </c>
      <c r="O11" s="11">
        <v>44</v>
      </c>
      <c r="P11" s="10" t="s">
        <v>209</v>
      </c>
      <c r="Q11" s="10" t="s">
        <v>204</v>
      </c>
      <c r="R11" s="10" t="s">
        <v>32</v>
      </c>
    </row>
    <row r="12" spans="1:18" ht="75" x14ac:dyDescent="0.25">
      <c r="A12" s="153" t="s">
        <v>68</v>
      </c>
      <c r="B12" s="154" t="s">
        <v>501</v>
      </c>
      <c r="C12" s="154" t="s">
        <v>24</v>
      </c>
      <c r="D12" s="155">
        <v>757</v>
      </c>
      <c r="E12" s="156">
        <v>36</v>
      </c>
      <c r="F12" s="157">
        <v>908</v>
      </c>
      <c r="G12" s="156"/>
      <c r="H12" s="154" t="s">
        <v>25</v>
      </c>
      <c r="I12" s="158" t="s">
        <v>26</v>
      </c>
      <c r="J12" s="156" t="s">
        <v>27</v>
      </c>
      <c r="K12" s="154" t="s">
        <v>207</v>
      </c>
      <c r="L12" s="154">
        <f t="shared" si="0"/>
        <v>36</v>
      </c>
      <c r="M12" s="157">
        <f t="shared" si="1"/>
        <v>908</v>
      </c>
      <c r="N12" s="159" t="s">
        <v>29</v>
      </c>
      <c r="O12" s="156">
        <v>45</v>
      </c>
      <c r="P12" s="154" t="s">
        <v>210</v>
      </c>
      <c r="Q12" s="154" t="s">
        <v>199</v>
      </c>
      <c r="R12" s="154" t="s">
        <v>32</v>
      </c>
    </row>
    <row r="13" spans="1:18" ht="60" x14ac:dyDescent="0.25">
      <c r="A13" s="9" t="s">
        <v>73</v>
      </c>
      <c r="B13" s="10" t="s">
        <v>211</v>
      </c>
      <c r="C13" s="10" t="s">
        <v>24</v>
      </c>
      <c r="D13" s="60">
        <v>757</v>
      </c>
      <c r="E13" s="11">
        <v>261</v>
      </c>
      <c r="F13" s="12">
        <v>251</v>
      </c>
      <c r="G13" s="11"/>
      <c r="H13" s="10" t="s">
        <v>25</v>
      </c>
      <c r="I13" s="13" t="s">
        <v>26</v>
      </c>
      <c r="J13" s="11" t="s">
        <v>27</v>
      </c>
      <c r="K13" s="10" t="s">
        <v>207</v>
      </c>
      <c r="L13" s="10">
        <f t="shared" si="0"/>
        <v>261</v>
      </c>
      <c r="M13" s="12">
        <f t="shared" si="1"/>
        <v>251</v>
      </c>
      <c r="N13" s="30" t="s">
        <v>29</v>
      </c>
      <c r="O13" s="11">
        <v>43</v>
      </c>
      <c r="P13" s="10" t="s">
        <v>212</v>
      </c>
      <c r="Q13" s="10" t="s">
        <v>204</v>
      </c>
      <c r="R13" s="10" t="s">
        <v>32</v>
      </c>
    </row>
    <row r="14" spans="1:18" ht="60" x14ac:dyDescent="0.25">
      <c r="A14" s="9" t="s">
        <v>78</v>
      </c>
      <c r="B14" s="10" t="s">
        <v>211</v>
      </c>
      <c r="C14" s="10" t="s">
        <v>24</v>
      </c>
      <c r="D14" s="60">
        <v>757</v>
      </c>
      <c r="E14" s="11">
        <v>263</v>
      </c>
      <c r="F14" s="12">
        <v>453</v>
      </c>
      <c r="G14" s="11"/>
      <c r="H14" s="10" t="s">
        <v>25</v>
      </c>
      <c r="I14" s="13" t="s">
        <v>26</v>
      </c>
      <c r="J14" s="11" t="s">
        <v>27</v>
      </c>
      <c r="K14" s="10" t="s">
        <v>207</v>
      </c>
      <c r="L14" s="10">
        <f t="shared" si="0"/>
        <v>263</v>
      </c>
      <c r="M14" s="12">
        <f t="shared" si="1"/>
        <v>453</v>
      </c>
      <c r="N14" s="30" t="s">
        <v>29</v>
      </c>
      <c r="O14" s="11">
        <v>43</v>
      </c>
      <c r="P14" s="10" t="s">
        <v>213</v>
      </c>
      <c r="Q14" s="10" t="s">
        <v>204</v>
      </c>
      <c r="R14" s="10" t="s">
        <v>32</v>
      </c>
    </row>
    <row r="15" spans="1:18" ht="60" x14ac:dyDescent="0.25">
      <c r="A15" s="9" t="s">
        <v>83</v>
      </c>
      <c r="B15" s="10" t="s">
        <v>211</v>
      </c>
      <c r="C15" s="10" t="s">
        <v>24</v>
      </c>
      <c r="D15" s="60">
        <v>757</v>
      </c>
      <c r="E15" s="11">
        <v>302</v>
      </c>
      <c r="F15" s="12">
        <v>1086</v>
      </c>
      <c r="G15" s="11"/>
      <c r="H15" s="10" t="s">
        <v>25</v>
      </c>
      <c r="I15" s="13" t="s">
        <v>26</v>
      </c>
      <c r="J15" s="11" t="s">
        <v>27</v>
      </c>
      <c r="K15" s="10" t="s">
        <v>207</v>
      </c>
      <c r="L15" s="10">
        <f t="shared" si="0"/>
        <v>302</v>
      </c>
      <c r="M15" s="12">
        <f t="shared" si="1"/>
        <v>1086</v>
      </c>
      <c r="N15" s="30" t="s">
        <v>29</v>
      </c>
      <c r="O15" s="11">
        <v>44</v>
      </c>
      <c r="P15" s="10" t="s">
        <v>214</v>
      </c>
      <c r="Q15" s="10" t="s">
        <v>204</v>
      </c>
      <c r="R15" s="10" t="s">
        <v>32</v>
      </c>
    </row>
    <row r="16" spans="1:18" ht="60" x14ac:dyDescent="0.25">
      <c r="A16" s="9" t="s">
        <v>87</v>
      </c>
      <c r="B16" s="10" t="s">
        <v>215</v>
      </c>
      <c r="C16" s="10" t="s">
        <v>24</v>
      </c>
      <c r="D16" s="60">
        <v>757</v>
      </c>
      <c r="E16" s="11">
        <v>407</v>
      </c>
      <c r="F16" s="12">
        <v>1793</v>
      </c>
      <c r="G16" s="11"/>
      <c r="H16" s="10" t="s">
        <v>25</v>
      </c>
      <c r="I16" s="13" t="s">
        <v>26</v>
      </c>
      <c r="J16" s="11" t="s">
        <v>27</v>
      </c>
      <c r="K16" s="10" t="s">
        <v>207</v>
      </c>
      <c r="L16" s="10">
        <f t="shared" si="0"/>
        <v>407</v>
      </c>
      <c r="M16" s="12">
        <f t="shared" si="1"/>
        <v>1793</v>
      </c>
      <c r="N16" s="30" t="s">
        <v>29</v>
      </c>
      <c r="O16" s="11">
        <v>93</v>
      </c>
      <c r="P16" s="10" t="s">
        <v>216</v>
      </c>
      <c r="Q16" s="10" t="s">
        <v>204</v>
      </c>
      <c r="R16" s="10" t="s">
        <v>32</v>
      </c>
    </row>
    <row r="17" spans="1:18" ht="60" x14ac:dyDescent="0.25">
      <c r="A17" s="9" t="s">
        <v>88</v>
      </c>
      <c r="B17" s="10" t="s">
        <v>205</v>
      </c>
      <c r="C17" s="10" t="s">
        <v>24</v>
      </c>
      <c r="D17" s="60">
        <v>757</v>
      </c>
      <c r="E17" s="11">
        <v>805</v>
      </c>
      <c r="F17" s="12">
        <v>146</v>
      </c>
      <c r="G17" s="11"/>
      <c r="H17" s="10" t="s">
        <v>25</v>
      </c>
      <c r="I17" s="13" t="s">
        <v>26</v>
      </c>
      <c r="J17" s="11" t="s">
        <v>27</v>
      </c>
      <c r="K17" s="10" t="s">
        <v>207</v>
      </c>
      <c r="L17" s="10">
        <f t="shared" si="0"/>
        <v>805</v>
      </c>
      <c r="M17" s="12">
        <f t="shared" si="1"/>
        <v>146</v>
      </c>
      <c r="N17" s="30" t="s">
        <v>29</v>
      </c>
      <c r="O17" s="11">
        <v>62</v>
      </c>
      <c r="P17" s="10" t="s">
        <v>217</v>
      </c>
      <c r="Q17" s="10" t="s">
        <v>204</v>
      </c>
      <c r="R17" s="10" t="s">
        <v>32</v>
      </c>
    </row>
    <row r="18" spans="1:18" ht="60" x14ac:dyDescent="0.25">
      <c r="A18" s="9" t="s">
        <v>91</v>
      </c>
      <c r="B18" s="10" t="s">
        <v>205</v>
      </c>
      <c r="C18" s="10" t="s">
        <v>24</v>
      </c>
      <c r="D18" s="60">
        <v>757</v>
      </c>
      <c r="E18" s="11">
        <v>808</v>
      </c>
      <c r="F18" s="12">
        <v>182</v>
      </c>
      <c r="G18" s="11"/>
      <c r="H18" s="10" t="s">
        <v>25</v>
      </c>
      <c r="I18" s="13" t="s">
        <v>26</v>
      </c>
      <c r="J18" s="11" t="s">
        <v>27</v>
      </c>
      <c r="K18" s="10" t="s">
        <v>207</v>
      </c>
      <c r="L18" s="10">
        <f t="shared" si="0"/>
        <v>808</v>
      </c>
      <c r="M18" s="12">
        <f t="shared" si="1"/>
        <v>182</v>
      </c>
      <c r="N18" s="30" t="s">
        <v>29</v>
      </c>
      <c r="O18" s="11">
        <v>62</v>
      </c>
      <c r="P18" s="10" t="s">
        <v>217</v>
      </c>
      <c r="Q18" s="10" t="s">
        <v>204</v>
      </c>
      <c r="R18" s="10" t="s">
        <v>32</v>
      </c>
    </row>
    <row r="19" spans="1:18" ht="60" x14ac:dyDescent="0.25">
      <c r="A19" s="9" t="s">
        <v>96</v>
      </c>
      <c r="B19" s="10" t="s">
        <v>205</v>
      </c>
      <c r="C19" s="10" t="s">
        <v>24</v>
      </c>
      <c r="D19" s="60">
        <v>757</v>
      </c>
      <c r="E19" s="11">
        <v>813</v>
      </c>
      <c r="F19" s="12">
        <v>382</v>
      </c>
      <c r="G19" s="11"/>
      <c r="H19" s="10" t="s">
        <v>25</v>
      </c>
      <c r="I19" s="13" t="s">
        <v>26</v>
      </c>
      <c r="J19" s="11" t="s">
        <v>27</v>
      </c>
      <c r="K19" s="10" t="s">
        <v>207</v>
      </c>
      <c r="L19" s="10">
        <f t="shared" si="0"/>
        <v>813</v>
      </c>
      <c r="M19" s="12">
        <f t="shared" si="1"/>
        <v>382</v>
      </c>
      <c r="N19" s="30" t="s">
        <v>29</v>
      </c>
      <c r="O19" s="11">
        <v>62</v>
      </c>
      <c r="P19" s="10" t="s">
        <v>217</v>
      </c>
      <c r="Q19" s="10" t="s">
        <v>204</v>
      </c>
      <c r="R19" s="10" t="s">
        <v>32</v>
      </c>
    </row>
    <row r="20" spans="1:18" ht="60" x14ac:dyDescent="0.25">
      <c r="A20" s="9" t="s">
        <v>100</v>
      </c>
      <c r="B20" s="10" t="s">
        <v>205</v>
      </c>
      <c r="C20" s="10" t="s">
        <v>24</v>
      </c>
      <c r="D20" s="60">
        <v>757</v>
      </c>
      <c r="E20" s="11">
        <v>824</v>
      </c>
      <c r="F20" s="12">
        <v>1055</v>
      </c>
      <c r="G20" s="11"/>
      <c r="H20" s="10" t="s">
        <v>25</v>
      </c>
      <c r="I20" s="13" t="s">
        <v>26</v>
      </c>
      <c r="J20" s="11" t="s">
        <v>27</v>
      </c>
      <c r="K20" s="10" t="s">
        <v>207</v>
      </c>
      <c r="L20" s="10">
        <f t="shared" si="0"/>
        <v>824</v>
      </c>
      <c r="M20" s="12">
        <f t="shared" si="1"/>
        <v>1055</v>
      </c>
      <c r="N20" s="30" t="s">
        <v>29</v>
      </c>
      <c r="O20" s="11">
        <v>62</v>
      </c>
      <c r="P20" s="10" t="s">
        <v>217</v>
      </c>
      <c r="Q20" s="10" t="s">
        <v>204</v>
      </c>
      <c r="R20" s="10" t="s">
        <v>32</v>
      </c>
    </row>
    <row r="21" spans="1:18" ht="60" x14ac:dyDescent="0.25">
      <c r="A21" s="9" t="s">
        <v>107</v>
      </c>
      <c r="B21" s="10" t="s">
        <v>205</v>
      </c>
      <c r="C21" s="10" t="s">
        <v>24</v>
      </c>
      <c r="D21" s="60">
        <v>757</v>
      </c>
      <c r="E21" s="11">
        <v>833</v>
      </c>
      <c r="F21" s="12">
        <v>673</v>
      </c>
      <c r="G21" s="11"/>
      <c r="H21" s="10" t="s">
        <v>25</v>
      </c>
      <c r="I21" s="13" t="s">
        <v>26</v>
      </c>
      <c r="J21" s="11" t="s">
        <v>27</v>
      </c>
      <c r="K21" s="10" t="s">
        <v>207</v>
      </c>
      <c r="L21" s="10">
        <f t="shared" si="0"/>
        <v>833</v>
      </c>
      <c r="M21" s="12">
        <f t="shared" si="1"/>
        <v>673</v>
      </c>
      <c r="N21" s="30" t="s">
        <v>29</v>
      </c>
      <c r="O21" s="11">
        <v>62</v>
      </c>
      <c r="P21" s="10" t="s">
        <v>217</v>
      </c>
      <c r="Q21" s="10" t="s">
        <v>204</v>
      </c>
      <c r="R21" s="10" t="s">
        <v>32</v>
      </c>
    </row>
    <row r="22" spans="1:18" ht="60" x14ac:dyDescent="0.25">
      <c r="A22" s="9" t="s">
        <v>114</v>
      </c>
      <c r="B22" s="10" t="s">
        <v>197</v>
      </c>
      <c r="C22" s="10" t="s">
        <v>24</v>
      </c>
      <c r="D22" s="60">
        <v>757</v>
      </c>
      <c r="E22" s="11">
        <v>2049</v>
      </c>
      <c r="F22" s="12">
        <v>291</v>
      </c>
      <c r="G22" s="11"/>
      <c r="H22" s="10" t="s">
        <v>25</v>
      </c>
      <c r="I22" s="13" t="s">
        <v>26</v>
      </c>
      <c r="J22" s="11" t="s">
        <v>27</v>
      </c>
      <c r="K22" s="10" t="s">
        <v>207</v>
      </c>
      <c r="L22" s="10">
        <f t="shared" si="0"/>
        <v>2049</v>
      </c>
      <c r="M22" s="12">
        <f t="shared" si="1"/>
        <v>291</v>
      </c>
      <c r="N22" s="30" t="s">
        <v>29</v>
      </c>
      <c r="O22" s="11">
        <v>18</v>
      </c>
      <c r="P22" s="10" t="s">
        <v>57</v>
      </c>
      <c r="Q22" s="10" t="s">
        <v>218</v>
      </c>
      <c r="R22" s="10" t="s">
        <v>32</v>
      </c>
    </row>
    <row r="23" spans="1:18" ht="60" x14ac:dyDescent="0.25">
      <c r="A23" s="9" t="s">
        <v>120</v>
      </c>
      <c r="B23" s="10" t="s">
        <v>197</v>
      </c>
      <c r="C23" s="10" t="s">
        <v>24</v>
      </c>
      <c r="D23" s="60">
        <v>757</v>
      </c>
      <c r="E23" s="11">
        <v>2110</v>
      </c>
      <c r="F23" s="12">
        <v>561</v>
      </c>
      <c r="G23" s="11"/>
      <c r="H23" s="10" t="s">
        <v>25</v>
      </c>
      <c r="I23" s="13" t="s">
        <v>26</v>
      </c>
      <c r="J23" s="11" t="s">
        <v>27</v>
      </c>
      <c r="K23" s="10" t="s">
        <v>207</v>
      </c>
      <c r="L23" s="10">
        <f t="shared" si="0"/>
        <v>2110</v>
      </c>
      <c r="M23" s="12">
        <f t="shared" si="1"/>
        <v>561</v>
      </c>
      <c r="N23" s="30" t="s">
        <v>29</v>
      </c>
      <c r="O23" s="11">
        <v>19</v>
      </c>
      <c r="P23" s="10" t="s">
        <v>57</v>
      </c>
      <c r="Q23" s="10" t="s">
        <v>219</v>
      </c>
      <c r="R23" s="10" t="s">
        <v>32</v>
      </c>
    </row>
    <row r="24" spans="1:18" ht="60" x14ac:dyDescent="0.25">
      <c r="A24" s="9" t="s">
        <v>123</v>
      </c>
      <c r="B24" s="10" t="s">
        <v>197</v>
      </c>
      <c r="C24" s="10" t="s">
        <v>24</v>
      </c>
      <c r="D24" s="60">
        <v>757</v>
      </c>
      <c r="E24" s="11">
        <v>2124</v>
      </c>
      <c r="F24" s="12">
        <v>289</v>
      </c>
      <c r="G24" s="11"/>
      <c r="H24" s="10" t="s">
        <v>25</v>
      </c>
      <c r="I24" s="13" t="s">
        <v>26</v>
      </c>
      <c r="J24" s="11" t="s">
        <v>27</v>
      </c>
      <c r="K24" s="10" t="s">
        <v>207</v>
      </c>
      <c r="L24" s="10">
        <f t="shared" si="0"/>
        <v>2124</v>
      </c>
      <c r="M24" s="12">
        <f t="shared" si="1"/>
        <v>289</v>
      </c>
      <c r="N24" s="30" t="s">
        <v>29</v>
      </c>
      <c r="O24" s="11">
        <v>19</v>
      </c>
      <c r="P24" s="10" t="s">
        <v>57</v>
      </c>
      <c r="Q24" s="10" t="s">
        <v>219</v>
      </c>
      <c r="R24" s="10" t="s">
        <v>32</v>
      </c>
    </row>
    <row r="25" spans="1:18" ht="60" x14ac:dyDescent="0.25">
      <c r="A25" s="9" t="s">
        <v>127</v>
      </c>
      <c r="B25" s="10" t="s">
        <v>197</v>
      </c>
      <c r="C25" s="10" t="s">
        <v>24</v>
      </c>
      <c r="D25" s="60">
        <v>757</v>
      </c>
      <c r="E25" s="11">
        <v>2133</v>
      </c>
      <c r="F25" s="12">
        <v>451</v>
      </c>
      <c r="G25" s="11"/>
      <c r="H25" s="10" t="s">
        <v>25</v>
      </c>
      <c r="I25" s="13" t="s">
        <v>26</v>
      </c>
      <c r="J25" s="11" t="s">
        <v>27</v>
      </c>
      <c r="K25" s="10" t="s">
        <v>207</v>
      </c>
      <c r="L25" s="10">
        <f t="shared" si="0"/>
        <v>2133</v>
      </c>
      <c r="M25" s="12">
        <f t="shared" si="1"/>
        <v>451</v>
      </c>
      <c r="N25" s="30" t="s">
        <v>29</v>
      </c>
      <c r="O25" s="11">
        <v>39</v>
      </c>
      <c r="P25" s="10" t="s">
        <v>57</v>
      </c>
      <c r="Q25" s="10" t="s">
        <v>219</v>
      </c>
      <c r="R25" s="10" t="s">
        <v>32</v>
      </c>
    </row>
    <row r="26" spans="1:18" ht="60" x14ac:dyDescent="0.25">
      <c r="A26" s="9" t="s">
        <v>130</v>
      </c>
      <c r="B26" s="10" t="s">
        <v>220</v>
      </c>
      <c r="C26" s="10" t="s">
        <v>24</v>
      </c>
      <c r="D26" s="60">
        <v>757</v>
      </c>
      <c r="E26" s="12">
        <v>3801</v>
      </c>
      <c r="F26" s="12">
        <v>11481</v>
      </c>
      <c r="G26" s="11"/>
      <c r="H26" s="10" t="s">
        <v>25</v>
      </c>
      <c r="I26" s="13" t="s">
        <v>26</v>
      </c>
      <c r="J26" s="11" t="s">
        <v>27</v>
      </c>
      <c r="K26" s="10" t="s">
        <v>207</v>
      </c>
      <c r="L26" s="10">
        <f t="shared" si="0"/>
        <v>3801</v>
      </c>
      <c r="M26" s="12">
        <f t="shared" si="1"/>
        <v>11481</v>
      </c>
      <c r="N26" s="30" t="s">
        <v>29</v>
      </c>
      <c r="O26" s="11">
        <v>35</v>
      </c>
      <c r="P26" s="10" t="s">
        <v>221</v>
      </c>
      <c r="Q26" s="10" t="s">
        <v>219</v>
      </c>
      <c r="R26" s="10" t="s">
        <v>32</v>
      </c>
    </row>
    <row r="27" spans="1:18" ht="60" x14ac:dyDescent="0.25">
      <c r="A27" s="9" t="s">
        <v>155</v>
      </c>
      <c r="B27" s="10" t="s">
        <v>222</v>
      </c>
      <c r="C27" s="10" t="s">
        <v>24</v>
      </c>
      <c r="D27" s="60">
        <v>757</v>
      </c>
      <c r="E27" s="12">
        <v>3905</v>
      </c>
      <c r="F27" s="12">
        <v>1701</v>
      </c>
      <c r="G27" s="11"/>
      <c r="H27" s="10" t="s">
        <v>25</v>
      </c>
      <c r="I27" s="13" t="s">
        <v>26</v>
      </c>
      <c r="J27" s="11" t="s">
        <v>27</v>
      </c>
      <c r="K27" s="10" t="s">
        <v>207</v>
      </c>
      <c r="L27" s="10">
        <f t="shared" si="0"/>
        <v>3905</v>
      </c>
      <c r="M27" s="12">
        <f t="shared" si="1"/>
        <v>1701</v>
      </c>
      <c r="N27" s="30" t="s">
        <v>29</v>
      </c>
      <c r="O27" s="11">
        <v>61</v>
      </c>
      <c r="P27" s="10" t="s">
        <v>90</v>
      </c>
      <c r="Q27" s="10" t="s">
        <v>223</v>
      </c>
      <c r="R27" s="10" t="s">
        <v>32</v>
      </c>
    </row>
    <row r="28" spans="1:18" ht="60" x14ac:dyDescent="0.25">
      <c r="A28" s="9" t="s">
        <v>157</v>
      </c>
      <c r="B28" s="10" t="s">
        <v>222</v>
      </c>
      <c r="C28" s="10" t="s">
        <v>24</v>
      </c>
      <c r="D28" s="60">
        <v>757</v>
      </c>
      <c r="E28" s="12">
        <v>3937</v>
      </c>
      <c r="F28" s="12">
        <v>1186</v>
      </c>
      <c r="G28" s="11"/>
      <c r="H28" s="10" t="s">
        <v>25</v>
      </c>
      <c r="I28" s="13" t="s">
        <v>26</v>
      </c>
      <c r="J28" s="11" t="s">
        <v>27</v>
      </c>
      <c r="K28" s="10" t="s">
        <v>207</v>
      </c>
      <c r="L28" s="10">
        <f t="shared" si="0"/>
        <v>3937</v>
      </c>
      <c r="M28" s="12">
        <f t="shared" si="1"/>
        <v>1186</v>
      </c>
      <c r="N28" s="30" t="s">
        <v>29</v>
      </c>
      <c r="O28" s="11">
        <v>60</v>
      </c>
      <c r="P28" s="10" t="s">
        <v>90</v>
      </c>
      <c r="Q28" s="10" t="s">
        <v>224</v>
      </c>
      <c r="R28" s="10" t="s">
        <v>32</v>
      </c>
    </row>
    <row r="29" spans="1:18" ht="60.75" thickBot="1" x14ac:dyDescent="0.3">
      <c r="A29" s="87" t="s">
        <v>161</v>
      </c>
      <c r="B29" s="88" t="s">
        <v>225</v>
      </c>
      <c r="C29" s="88" t="s">
        <v>24</v>
      </c>
      <c r="D29" s="134">
        <v>1726</v>
      </c>
      <c r="E29" s="90">
        <v>552</v>
      </c>
      <c r="F29" s="90">
        <v>1495</v>
      </c>
      <c r="G29" s="89"/>
      <c r="H29" s="88" t="s">
        <v>25</v>
      </c>
      <c r="I29" s="91" t="s">
        <v>26</v>
      </c>
      <c r="J29" s="89" t="s">
        <v>27</v>
      </c>
      <c r="K29" s="88" t="s">
        <v>226</v>
      </c>
      <c r="L29" s="88">
        <f t="shared" si="0"/>
        <v>552</v>
      </c>
      <c r="M29" s="90">
        <f t="shared" si="1"/>
        <v>1495</v>
      </c>
      <c r="N29" s="36" t="s">
        <v>29</v>
      </c>
      <c r="O29" s="89">
        <v>73</v>
      </c>
      <c r="P29" s="88" t="s">
        <v>129</v>
      </c>
      <c r="Q29" s="88" t="s">
        <v>204</v>
      </c>
      <c r="R29" s="88" t="s">
        <v>32</v>
      </c>
    </row>
    <row r="30" spans="1:18" ht="15.75" thickBot="1" x14ac:dyDescent="0.3">
      <c r="A30" s="175" t="s">
        <v>466</v>
      </c>
      <c r="B30" s="176"/>
      <c r="C30" s="177"/>
      <c r="D30" s="93"/>
      <c r="E30" s="93"/>
      <c r="F30" s="97">
        <f>SUM(F6:F29)</f>
        <v>26966</v>
      </c>
      <c r="G30" s="93"/>
      <c r="H30" s="93"/>
      <c r="I30" s="93"/>
      <c r="J30" s="93"/>
      <c r="K30" s="93"/>
      <c r="L30" s="93"/>
      <c r="M30" s="97">
        <f>SUM(M6:M29)</f>
        <v>26966</v>
      </c>
      <c r="N30" s="93"/>
      <c r="O30" s="93"/>
      <c r="P30" s="93"/>
      <c r="Q30" s="93"/>
      <c r="R30" s="93"/>
    </row>
  </sheetData>
  <mergeCells count="17">
    <mergeCell ref="A30:C30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R4:R5"/>
    <mergeCell ref="J4:J5"/>
    <mergeCell ref="M4:M5"/>
    <mergeCell ref="N4:N5"/>
    <mergeCell ref="O4:O5"/>
    <mergeCell ref="P4:P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9"/>
  <sheetViews>
    <sheetView zoomScale="82" zoomScaleNormal="82" workbookViewId="0">
      <selection activeCell="S4" sqref="S4:V10"/>
    </sheetView>
  </sheetViews>
  <sheetFormatPr defaultRowHeight="15" x14ac:dyDescent="0.25"/>
  <cols>
    <col min="1" max="1" width="8.5703125" customWidth="1"/>
    <col min="2" max="2" width="9.28515625" customWidth="1"/>
    <col min="3" max="3" width="10.85546875" customWidth="1"/>
    <col min="4" max="4" width="8.5703125" customWidth="1"/>
    <col min="5" max="5" width="12.7109375" customWidth="1"/>
    <col min="6" max="7" width="8.5703125" customWidth="1"/>
    <col min="8" max="8" width="10.7109375" customWidth="1"/>
    <col min="9" max="9" width="10.140625" customWidth="1"/>
    <col min="10" max="10" width="8.5703125" customWidth="1"/>
    <col min="11" max="11" width="11.42578125" customWidth="1"/>
    <col min="12" max="13" width="8.5703125" customWidth="1"/>
    <col min="14" max="14" width="10" customWidth="1"/>
    <col min="15" max="15" width="8.5703125" customWidth="1"/>
    <col min="16" max="16" width="10.85546875" customWidth="1"/>
    <col min="17" max="17" width="8.5703125" customWidth="1"/>
    <col min="18" max="18" width="11.14062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61" t="s">
        <v>227</v>
      </c>
    </row>
    <row r="4" spans="1:18" ht="17.25" customHeight="1" thickBot="1" x14ac:dyDescent="0.3">
      <c r="A4" s="180" t="s">
        <v>2</v>
      </c>
      <c r="B4" s="180" t="s">
        <v>3</v>
      </c>
      <c r="C4" s="180" t="s">
        <v>4</v>
      </c>
      <c r="D4" s="180" t="s">
        <v>5</v>
      </c>
      <c r="E4" s="180" t="s">
        <v>6</v>
      </c>
      <c r="F4" s="180" t="s">
        <v>7</v>
      </c>
      <c r="G4" s="180" t="s">
        <v>8</v>
      </c>
      <c r="H4" s="180" t="s">
        <v>9</v>
      </c>
      <c r="I4" s="180" t="s">
        <v>10</v>
      </c>
      <c r="J4" s="180" t="s">
        <v>11</v>
      </c>
      <c r="K4" s="62" t="s">
        <v>12</v>
      </c>
      <c r="L4" s="62" t="s">
        <v>13</v>
      </c>
      <c r="M4" s="180" t="s">
        <v>14</v>
      </c>
      <c r="N4" s="180" t="s">
        <v>15</v>
      </c>
      <c r="O4" s="180" t="s">
        <v>16</v>
      </c>
      <c r="P4" s="180" t="s">
        <v>17</v>
      </c>
      <c r="Q4" s="180" t="s">
        <v>18</v>
      </c>
      <c r="R4" s="180" t="s">
        <v>19</v>
      </c>
    </row>
    <row r="5" spans="1:18" ht="15.75" thickBot="1" x14ac:dyDescent="0.3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63" t="s">
        <v>21</v>
      </c>
      <c r="L5" s="63"/>
      <c r="M5" s="180"/>
      <c r="N5" s="180"/>
      <c r="O5" s="180"/>
      <c r="P5" s="180"/>
      <c r="Q5" s="180"/>
      <c r="R5" s="180"/>
    </row>
    <row r="6" spans="1:18" ht="60" x14ac:dyDescent="0.25">
      <c r="A6" s="4" t="s">
        <v>22</v>
      </c>
      <c r="B6" s="5" t="s">
        <v>228</v>
      </c>
      <c r="C6" s="5" t="s">
        <v>24</v>
      </c>
      <c r="D6" s="6">
        <v>757</v>
      </c>
      <c r="E6" s="6">
        <v>27</v>
      </c>
      <c r="F6" s="7">
        <v>234</v>
      </c>
      <c r="G6" s="6"/>
      <c r="H6" s="5" t="s">
        <v>25</v>
      </c>
      <c r="I6" s="8" t="s">
        <v>26</v>
      </c>
      <c r="J6" s="6" t="s">
        <v>27</v>
      </c>
      <c r="K6" s="5" t="s">
        <v>64</v>
      </c>
      <c r="L6" s="6">
        <f t="shared" ref="L6:M8" si="0">E6</f>
        <v>27</v>
      </c>
      <c r="M6" s="7">
        <f t="shared" si="0"/>
        <v>234</v>
      </c>
      <c r="N6" s="5" t="s">
        <v>29</v>
      </c>
      <c r="O6" s="6">
        <v>45</v>
      </c>
      <c r="P6" s="5" t="s">
        <v>151</v>
      </c>
      <c r="Q6" s="5" t="s">
        <v>204</v>
      </c>
      <c r="R6" s="5" t="s">
        <v>32</v>
      </c>
    </row>
    <row r="7" spans="1:18" ht="60" x14ac:dyDescent="0.25">
      <c r="A7" s="9" t="s">
        <v>33</v>
      </c>
      <c r="B7" s="10" t="s">
        <v>229</v>
      </c>
      <c r="C7" s="10" t="s">
        <v>24</v>
      </c>
      <c r="D7" s="11">
        <v>757</v>
      </c>
      <c r="E7" s="11">
        <v>79</v>
      </c>
      <c r="F7" s="12">
        <v>1815</v>
      </c>
      <c r="G7" s="11"/>
      <c r="H7" s="10" t="s">
        <v>25</v>
      </c>
      <c r="I7" s="13" t="s">
        <v>26</v>
      </c>
      <c r="J7" s="11" t="s">
        <v>27</v>
      </c>
      <c r="K7" s="10" t="s">
        <v>64</v>
      </c>
      <c r="L7" s="11">
        <f t="shared" si="0"/>
        <v>79</v>
      </c>
      <c r="M7" s="12">
        <f t="shared" si="0"/>
        <v>1815</v>
      </c>
      <c r="N7" s="10" t="s">
        <v>29</v>
      </c>
      <c r="O7" s="11">
        <v>63</v>
      </c>
      <c r="P7" s="10" t="s">
        <v>39</v>
      </c>
      <c r="Q7" s="10" t="s">
        <v>204</v>
      </c>
      <c r="R7" s="10" t="s">
        <v>32</v>
      </c>
    </row>
    <row r="8" spans="1:18" ht="60" x14ac:dyDescent="0.25">
      <c r="A8" s="87" t="s">
        <v>36</v>
      </c>
      <c r="B8" s="88" t="s">
        <v>230</v>
      </c>
      <c r="C8" s="88" t="s">
        <v>24</v>
      </c>
      <c r="D8" s="89">
        <v>757</v>
      </c>
      <c r="E8" s="89">
        <v>733</v>
      </c>
      <c r="F8" s="90">
        <v>220</v>
      </c>
      <c r="G8" s="89"/>
      <c r="H8" s="88" t="s">
        <v>25</v>
      </c>
      <c r="I8" s="91" t="s">
        <v>26</v>
      </c>
      <c r="J8" s="89" t="s">
        <v>27</v>
      </c>
      <c r="K8" s="88" t="s">
        <v>64</v>
      </c>
      <c r="L8" s="89">
        <f t="shared" si="0"/>
        <v>733</v>
      </c>
      <c r="M8" s="90">
        <f t="shared" si="0"/>
        <v>220</v>
      </c>
      <c r="N8" s="88" t="s">
        <v>29</v>
      </c>
      <c r="O8" s="89">
        <v>63</v>
      </c>
      <c r="P8" s="88" t="s">
        <v>231</v>
      </c>
      <c r="Q8" s="88" t="s">
        <v>204</v>
      </c>
      <c r="R8" s="88" t="s">
        <v>32</v>
      </c>
    </row>
    <row r="9" spans="1:18" ht="60.75" thickBot="1" x14ac:dyDescent="0.3">
      <c r="A9" s="150" t="s">
        <v>55</v>
      </c>
      <c r="B9" s="148" t="s">
        <v>485</v>
      </c>
      <c r="C9" s="148" t="s">
        <v>24</v>
      </c>
      <c r="D9" s="151">
        <v>757</v>
      </c>
      <c r="E9" s="151">
        <v>79</v>
      </c>
      <c r="F9" s="16"/>
      <c r="G9" s="14"/>
      <c r="H9" s="148" t="s">
        <v>25</v>
      </c>
      <c r="I9" s="149" t="s">
        <v>26</v>
      </c>
      <c r="J9" s="151" t="s">
        <v>27</v>
      </c>
      <c r="K9" s="148" t="s">
        <v>438</v>
      </c>
      <c r="L9" s="14">
        <v>79</v>
      </c>
      <c r="M9" s="16"/>
      <c r="N9" s="148" t="s">
        <v>29</v>
      </c>
      <c r="O9" s="151">
        <v>63</v>
      </c>
      <c r="P9" s="148" t="s">
        <v>39</v>
      </c>
      <c r="Q9" s="148" t="s">
        <v>486</v>
      </c>
      <c r="R9" s="148" t="s">
        <v>32</v>
      </c>
    </row>
    <row r="10" spans="1:18" ht="15.75" thickBot="1" x14ac:dyDescent="0.3">
      <c r="A10" s="175" t="s">
        <v>466</v>
      </c>
      <c r="B10" s="176"/>
      <c r="C10" s="177"/>
      <c r="D10" s="93"/>
      <c r="E10" s="93"/>
      <c r="F10" s="97">
        <f>SUM(F6:F8)</f>
        <v>2269</v>
      </c>
      <c r="G10" s="93"/>
      <c r="H10" s="92"/>
      <c r="I10" s="95"/>
      <c r="J10" s="93"/>
      <c r="K10" s="93"/>
      <c r="L10" s="93"/>
      <c r="M10" s="97">
        <f>SUM(M6:M8)</f>
        <v>2269</v>
      </c>
      <c r="N10" s="92"/>
      <c r="O10" s="93"/>
      <c r="P10" s="92"/>
      <c r="Q10" s="92"/>
      <c r="R10" s="93"/>
    </row>
    <row r="11" spans="1:18" x14ac:dyDescent="0.25">
      <c r="A11" s="14"/>
      <c r="B11" s="15"/>
      <c r="C11" s="15"/>
      <c r="D11" s="14"/>
      <c r="E11" s="14"/>
      <c r="F11" s="16"/>
      <c r="G11" s="14"/>
      <c r="H11" s="15"/>
      <c r="I11" s="17"/>
      <c r="J11" s="14"/>
      <c r="K11" s="14"/>
      <c r="L11" s="14"/>
      <c r="M11" s="16"/>
      <c r="N11" s="15"/>
      <c r="P11" s="18"/>
      <c r="Q11" s="18"/>
    </row>
    <row r="12" spans="1:18" x14ac:dyDescent="0.25">
      <c r="A12" s="14"/>
      <c r="B12" s="15"/>
      <c r="C12" s="15"/>
      <c r="D12" s="14"/>
      <c r="E12" s="14"/>
      <c r="F12" s="16"/>
      <c r="G12" s="14"/>
      <c r="H12" s="15"/>
      <c r="I12" s="17"/>
      <c r="J12" s="14"/>
      <c r="K12" s="14"/>
      <c r="L12" s="14"/>
      <c r="M12" s="16"/>
      <c r="N12" s="15"/>
      <c r="P12" s="18"/>
      <c r="Q12" s="18"/>
    </row>
    <row r="13" spans="1:18" x14ac:dyDescent="0.25">
      <c r="A13" s="14"/>
      <c r="B13" s="15"/>
      <c r="C13" s="15"/>
      <c r="D13" s="14"/>
      <c r="E13" s="14"/>
      <c r="F13" s="16"/>
      <c r="G13" s="14"/>
      <c r="H13" s="15"/>
      <c r="I13" s="17"/>
      <c r="J13" s="14"/>
      <c r="K13" s="14"/>
      <c r="L13" s="14"/>
      <c r="M13" s="16"/>
      <c r="N13" s="15"/>
      <c r="P13" s="18"/>
      <c r="Q13" s="18"/>
    </row>
    <row r="14" spans="1:18" x14ac:dyDescent="0.25">
      <c r="A14" s="14"/>
      <c r="B14" s="15"/>
      <c r="C14" s="15"/>
      <c r="D14" s="14"/>
      <c r="E14" s="14"/>
      <c r="F14" s="16"/>
      <c r="G14" s="14"/>
      <c r="H14" s="15"/>
      <c r="I14" s="17"/>
      <c r="J14" s="14"/>
      <c r="K14" s="14"/>
      <c r="L14" s="14"/>
      <c r="M14" s="16"/>
      <c r="N14" s="15"/>
      <c r="P14" s="18"/>
      <c r="Q14" s="18"/>
    </row>
    <row r="15" spans="1:18" x14ac:dyDescent="0.25">
      <c r="A15" s="14"/>
      <c r="B15" s="15"/>
      <c r="C15" s="15"/>
      <c r="D15" s="14"/>
      <c r="E15" s="19"/>
      <c r="F15" s="16"/>
      <c r="G15" s="14"/>
      <c r="H15" s="15"/>
      <c r="I15" s="17"/>
      <c r="J15" s="14"/>
      <c r="K15" s="14"/>
      <c r="L15" s="14"/>
      <c r="M15" s="16"/>
      <c r="N15" s="15"/>
      <c r="O15" s="14"/>
      <c r="P15" s="18"/>
      <c r="Q15" s="18"/>
    </row>
    <row r="16" spans="1:18" x14ac:dyDescent="0.25">
      <c r="A16" s="14"/>
      <c r="B16" s="15"/>
      <c r="C16" s="15"/>
      <c r="D16" s="14"/>
      <c r="E16" s="19"/>
      <c r="F16" s="16"/>
      <c r="G16" s="14"/>
      <c r="H16" s="15"/>
      <c r="I16" s="17"/>
      <c r="J16" s="14"/>
      <c r="K16" s="14"/>
      <c r="L16" s="14"/>
      <c r="M16" s="16"/>
      <c r="N16" s="15"/>
      <c r="O16" s="14"/>
      <c r="P16" s="18"/>
      <c r="Q16" s="18"/>
    </row>
    <row r="17" spans="1:17" x14ac:dyDescent="0.25">
      <c r="A17" s="14"/>
      <c r="B17" s="15"/>
      <c r="C17" s="15"/>
      <c r="D17" s="14"/>
      <c r="E17" s="19"/>
      <c r="F17" s="16"/>
      <c r="G17" s="14"/>
      <c r="H17" s="15"/>
      <c r="I17" s="17"/>
      <c r="J17" s="14"/>
      <c r="K17" s="14"/>
      <c r="L17" s="14"/>
      <c r="M17" s="16"/>
      <c r="N17" s="15"/>
      <c r="P17" s="18"/>
      <c r="Q17" s="18"/>
    </row>
    <row r="18" spans="1:17" x14ac:dyDescent="0.25">
      <c r="A18" s="14"/>
      <c r="B18" s="15"/>
      <c r="C18" s="15"/>
      <c r="D18" s="14"/>
      <c r="E18" s="19"/>
      <c r="F18" s="16"/>
      <c r="G18" s="14"/>
      <c r="H18" s="15"/>
      <c r="I18" s="17"/>
      <c r="J18" s="14"/>
      <c r="K18" s="14"/>
      <c r="L18" s="14"/>
      <c r="M18" s="16"/>
      <c r="N18" s="15"/>
      <c r="P18" s="18"/>
      <c r="Q18" s="18"/>
    </row>
    <row r="19" spans="1:17" x14ac:dyDescent="0.25">
      <c r="A19" s="14"/>
      <c r="B19" s="15"/>
      <c r="C19" s="15"/>
      <c r="D19" s="14"/>
      <c r="E19" s="19"/>
      <c r="F19" s="16"/>
      <c r="G19" s="14" t="s">
        <v>41</v>
      </c>
      <c r="H19" s="15"/>
      <c r="I19" s="17"/>
      <c r="J19" s="14"/>
      <c r="K19" s="14"/>
      <c r="L19" s="14"/>
      <c r="M19" s="16"/>
      <c r="N19" s="15"/>
      <c r="P19" s="18"/>
      <c r="Q19" s="18"/>
    </row>
  </sheetData>
  <mergeCells count="17">
    <mergeCell ref="A10:C10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R4:R5"/>
    <mergeCell ref="J4:J5"/>
    <mergeCell ref="M4:M5"/>
    <mergeCell ref="N4:N5"/>
    <mergeCell ref="O4:O5"/>
    <mergeCell ref="P4:P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76"/>
  <sheetViews>
    <sheetView zoomScale="82" zoomScaleNormal="82" workbookViewId="0">
      <selection activeCell="S4" sqref="S4:V8"/>
    </sheetView>
  </sheetViews>
  <sheetFormatPr defaultRowHeight="15" x14ac:dyDescent="0.25"/>
  <cols>
    <col min="1" max="1" width="8.5703125" customWidth="1"/>
    <col min="2" max="2" width="13.5703125" customWidth="1"/>
    <col min="3" max="3" width="11" customWidth="1"/>
    <col min="4" max="4" width="8.5703125" customWidth="1"/>
    <col min="5" max="5" width="12.7109375" customWidth="1"/>
    <col min="6" max="7" width="8.5703125" customWidth="1"/>
    <col min="8" max="8" width="14.85546875" customWidth="1"/>
    <col min="9" max="9" width="10.140625" customWidth="1"/>
    <col min="10" max="10" width="8.5703125" customWidth="1"/>
    <col min="11" max="11" width="11.28515625" customWidth="1"/>
    <col min="12" max="12" width="10.140625" customWidth="1"/>
    <col min="13" max="13" width="8.5703125" customWidth="1"/>
    <col min="14" max="14" width="11.42578125"/>
    <col min="15" max="15" width="8.5703125" customWidth="1"/>
    <col min="16" max="16" width="14" customWidth="1"/>
    <col min="17" max="17" width="8.5703125" customWidth="1"/>
    <col min="18" max="18" width="10.710937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64" t="s">
        <v>232</v>
      </c>
      <c r="B2" s="64"/>
    </row>
    <row r="4" spans="1:18" ht="17.25" customHeight="1" thickBot="1" x14ac:dyDescent="0.3">
      <c r="A4" s="181" t="s">
        <v>2</v>
      </c>
      <c r="B4" s="181" t="s">
        <v>3</v>
      </c>
      <c r="C4" s="181" t="s">
        <v>4</v>
      </c>
      <c r="D4" s="181" t="s">
        <v>5</v>
      </c>
      <c r="E4" s="181" t="s">
        <v>6</v>
      </c>
      <c r="F4" s="181" t="s">
        <v>7</v>
      </c>
      <c r="G4" s="181" t="s">
        <v>8</v>
      </c>
      <c r="H4" s="181" t="s">
        <v>9</v>
      </c>
      <c r="I4" s="181" t="s">
        <v>10</v>
      </c>
      <c r="J4" s="181" t="s">
        <v>11</v>
      </c>
      <c r="K4" s="65" t="s">
        <v>12</v>
      </c>
      <c r="L4" s="65" t="s">
        <v>13</v>
      </c>
      <c r="M4" s="181" t="s">
        <v>14</v>
      </c>
      <c r="N4" s="181" t="s">
        <v>15</v>
      </c>
      <c r="O4" s="181" t="s">
        <v>16</v>
      </c>
      <c r="P4" s="181" t="s">
        <v>17</v>
      </c>
      <c r="Q4" s="181" t="s">
        <v>18</v>
      </c>
      <c r="R4" s="181" t="s">
        <v>19</v>
      </c>
    </row>
    <row r="5" spans="1:18" ht="15.75" thickBot="1" x14ac:dyDescent="0.3">
      <c r="A5" s="181"/>
      <c r="B5" s="181"/>
      <c r="C5" s="181"/>
      <c r="D5" s="181"/>
      <c r="E5" s="181"/>
      <c r="F5" s="181"/>
      <c r="G5" s="181"/>
      <c r="H5" s="181"/>
      <c r="I5" s="181"/>
      <c r="J5" s="181"/>
      <c r="K5" s="66" t="s">
        <v>21</v>
      </c>
      <c r="L5" s="66"/>
      <c r="M5" s="181"/>
      <c r="N5" s="181"/>
      <c r="O5" s="181"/>
      <c r="P5" s="181"/>
      <c r="Q5" s="181"/>
      <c r="R5" s="181"/>
    </row>
    <row r="6" spans="1:18" ht="60" x14ac:dyDescent="0.25">
      <c r="A6" s="4" t="s">
        <v>22</v>
      </c>
      <c r="B6" s="5" t="s">
        <v>233</v>
      </c>
      <c r="C6" s="5" t="s">
        <v>24</v>
      </c>
      <c r="D6" s="6">
        <v>756</v>
      </c>
      <c r="E6" s="6">
        <v>1665</v>
      </c>
      <c r="F6" s="7">
        <v>5500</v>
      </c>
      <c r="G6" s="6"/>
      <c r="H6" s="5" t="s">
        <v>25</v>
      </c>
      <c r="I6" s="67" t="s">
        <v>26</v>
      </c>
      <c r="J6" s="6" t="s">
        <v>27</v>
      </c>
      <c r="K6" s="5" t="s">
        <v>234</v>
      </c>
      <c r="L6" s="5">
        <f t="shared" ref="L6:L37" si="0">E6</f>
        <v>1665</v>
      </c>
      <c r="M6" s="7">
        <f t="shared" ref="M6:M37" si="1">F6</f>
        <v>5500</v>
      </c>
      <c r="N6" s="5" t="s">
        <v>50</v>
      </c>
      <c r="O6" s="6">
        <v>37</v>
      </c>
      <c r="P6" s="5" t="s">
        <v>235</v>
      </c>
      <c r="Q6" s="5" t="s">
        <v>236</v>
      </c>
      <c r="R6" s="5" t="s">
        <v>32</v>
      </c>
    </row>
    <row r="7" spans="1:18" ht="60" x14ac:dyDescent="0.25">
      <c r="A7" s="9" t="s">
        <v>33</v>
      </c>
      <c r="B7" s="10" t="s">
        <v>237</v>
      </c>
      <c r="C7" s="10" t="s">
        <v>24</v>
      </c>
      <c r="D7" s="11">
        <v>756</v>
      </c>
      <c r="E7" s="11">
        <v>1841</v>
      </c>
      <c r="F7" s="12">
        <v>2750</v>
      </c>
      <c r="G7" s="11"/>
      <c r="H7" s="10" t="s">
        <v>25</v>
      </c>
      <c r="I7" s="68" t="s">
        <v>26</v>
      </c>
      <c r="J7" s="11" t="s">
        <v>27</v>
      </c>
      <c r="K7" s="10" t="s">
        <v>234</v>
      </c>
      <c r="L7" s="10">
        <f t="shared" si="0"/>
        <v>1841</v>
      </c>
      <c r="M7" s="12">
        <f t="shared" si="1"/>
        <v>2750</v>
      </c>
      <c r="N7" s="10" t="s">
        <v>50</v>
      </c>
      <c r="O7" s="11">
        <v>39</v>
      </c>
      <c r="P7" s="10" t="s">
        <v>238</v>
      </c>
      <c r="Q7" s="10" t="s">
        <v>236</v>
      </c>
      <c r="R7" s="10" t="s">
        <v>32</v>
      </c>
    </row>
    <row r="8" spans="1:18" ht="60" x14ac:dyDescent="0.25">
      <c r="A8" s="9" t="s">
        <v>36</v>
      </c>
      <c r="B8" s="10" t="s">
        <v>237</v>
      </c>
      <c r="C8" s="10" t="s">
        <v>24</v>
      </c>
      <c r="D8" s="11">
        <v>756</v>
      </c>
      <c r="E8" s="11">
        <v>1860</v>
      </c>
      <c r="F8" s="12">
        <v>864</v>
      </c>
      <c r="G8" s="11"/>
      <c r="H8" s="10" t="s">
        <v>25</v>
      </c>
      <c r="I8" s="68" t="s">
        <v>26</v>
      </c>
      <c r="J8" s="11" t="s">
        <v>27</v>
      </c>
      <c r="K8" s="10" t="s">
        <v>234</v>
      </c>
      <c r="L8" s="10">
        <f t="shared" si="0"/>
        <v>1860</v>
      </c>
      <c r="M8" s="12">
        <f t="shared" si="1"/>
        <v>864</v>
      </c>
      <c r="N8" s="10" t="s">
        <v>50</v>
      </c>
      <c r="O8" s="11">
        <v>39</v>
      </c>
      <c r="P8" s="10" t="s">
        <v>238</v>
      </c>
      <c r="Q8" s="10" t="s">
        <v>236</v>
      </c>
      <c r="R8" s="10" t="s">
        <v>32</v>
      </c>
    </row>
    <row r="9" spans="1:18" ht="60" x14ac:dyDescent="0.25">
      <c r="A9" s="9" t="s">
        <v>55</v>
      </c>
      <c r="B9" s="10" t="s">
        <v>237</v>
      </c>
      <c r="C9" s="10" t="s">
        <v>24</v>
      </c>
      <c r="D9" s="11">
        <v>756</v>
      </c>
      <c r="E9" s="11">
        <v>1870</v>
      </c>
      <c r="F9" s="12">
        <v>958</v>
      </c>
      <c r="G9" s="11"/>
      <c r="H9" s="10" t="s">
        <v>25</v>
      </c>
      <c r="I9" s="68" t="s">
        <v>26</v>
      </c>
      <c r="J9" s="11" t="s">
        <v>27</v>
      </c>
      <c r="K9" s="10" t="s">
        <v>234</v>
      </c>
      <c r="L9" s="10">
        <f t="shared" si="0"/>
        <v>1870</v>
      </c>
      <c r="M9" s="12">
        <f t="shared" si="1"/>
        <v>958</v>
      </c>
      <c r="N9" s="10" t="s">
        <v>50</v>
      </c>
      <c r="O9" s="11">
        <v>39</v>
      </c>
      <c r="P9" s="10" t="s">
        <v>238</v>
      </c>
      <c r="Q9" s="10" t="s">
        <v>236</v>
      </c>
      <c r="R9" s="10" t="s">
        <v>32</v>
      </c>
    </row>
    <row r="10" spans="1:18" ht="60" x14ac:dyDescent="0.25">
      <c r="A10" s="9" t="s">
        <v>58</v>
      </c>
      <c r="B10" s="10" t="s">
        <v>237</v>
      </c>
      <c r="C10" s="10" t="s">
        <v>24</v>
      </c>
      <c r="D10" s="11">
        <v>756</v>
      </c>
      <c r="E10" s="11">
        <v>2173</v>
      </c>
      <c r="F10" s="12">
        <v>839</v>
      </c>
      <c r="G10" s="11"/>
      <c r="H10" s="10" t="s">
        <v>25</v>
      </c>
      <c r="I10" s="68" t="s">
        <v>26</v>
      </c>
      <c r="J10" s="11" t="s">
        <v>27</v>
      </c>
      <c r="K10" s="10" t="s">
        <v>234</v>
      </c>
      <c r="L10" s="10">
        <f t="shared" si="0"/>
        <v>2173</v>
      </c>
      <c r="M10" s="12">
        <f t="shared" si="1"/>
        <v>839</v>
      </c>
      <c r="N10" s="10" t="s">
        <v>50</v>
      </c>
      <c r="O10" s="11">
        <v>39</v>
      </c>
      <c r="P10" s="10" t="s">
        <v>238</v>
      </c>
      <c r="Q10" s="10" t="s">
        <v>236</v>
      </c>
      <c r="R10" s="10" t="s">
        <v>32</v>
      </c>
    </row>
    <row r="11" spans="1:18" ht="60" x14ac:dyDescent="0.25">
      <c r="A11" s="69" t="s">
        <v>62</v>
      </c>
      <c r="B11" s="10" t="s">
        <v>237</v>
      </c>
      <c r="C11" s="10" t="s">
        <v>24</v>
      </c>
      <c r="D11" s="11">
        <v>756</v>
      </c>
      <c r="E11" s="11">
        <v>2300</v>
      </c>
      <c r="F11" s="12">
        <v>873</v>
      </c>
      <c r="G11" s="11"/>
      <c r="H11" s="10" t="s">
        <v>25</v>
      </c>
      <c r="I11" s="68" t="s">
        <v>26</v>
      </c>
      <c r="J11" s="11" t="s">
        <v>27</v>
      </c>
      <c r="K11" s="10" t="s">
        <v>234</v>
      </c>
      <c r="L11" s="10">
        <f t="shared" si="0"/>
        <v>2300</v>
      </c>
      <c r="M11" s="12">
        <f t="shared" si="1"/>
        <v>873</v>
      </c>
      <c r="N11" s="10" t="s">
        <v>50</v>
      </c>
      <c r="O11" s="11">
        <v>68</v>
      </c>
      <c r="P11" s="10" t="s">
        <v>238</v>
      </c>
      <c r="Q11" s="10" t="s">
        <v>236</v>
      </c>
      <c r="R11" s="10" t="s">
        <v>32</v>
      </c>
    </row>
    <row r="12" spans="1:18" ht="60" x14ac:dyDescent="0.25">
      <c r="A12" s="69" t="s">
        <v>68</v>
      </c>
      <c r="B12" s="10" t="s">
        <v>237</v>
      </c>
      <c r="C12" s="10" t="s">
        <v>24</v>
      </c>
      <c r="D12" s="11">
        <v>756</v>
      </c>
      <c r="E12" s="11">
        <v>2418</v>
      </c>
      <c r="F12" s="12">
        <v>620</v>
      </c>
      <c r="G12" s="11"/>
      <c r="H12" s="10" t="s">
        <v>25</v>
      </c>
      <c r="I12" s="68" t="s">
        <v>26</v>
      </c>
      <c r="J12" s="11" t="s">
        <v>27</v>
      </c>
      <c r="K12" s="10" t="s">
        <v>234</v>
      </c>
      <c r="L12" s="10">
        <f t="shared" si="0"/>
        <v>2418</v>
      </c>
      <c r="M12" s="12">
        <f t="shared" si="1"/>
        <v>620</v>
      </c>
      <c r="N12" s="10" t="s">
        <v>50</v>
      </c>
      <c r="O12" s="11">
        <v>42</v>
      </c>
      <c r="P12" s="10" t="s">
        <v>238</v>
      </c>
      <c r="Q12" s="10" t="s">
        <v>236</v>
      </c>
      <c r="R12" s="10" t="s">
        <v>32</v>
      </c>
    </row>
    <row r="13" spans="1:18" ht="60" x14ac:dyDescent="0.25">
      <c r="A13" s="69" t="s">
        <v>73</v>
      </c>
      <c r="B13" s="10" t="s">
        <v>237</v>
      </c>
      <c r="C13" s="10" t="s">
        <v>24</v>
      </c>
      <c r="D13" s="11">
        <v>756</v>
      </c>
      <c r="E13" s="11">
        <v>2440</v>
      </c>
      <c r="F13" s="12">
        <v>767</v>
      </c>
      <c r="G13" s="11"/>
      <c r="H13" s="10" t="s">
        <v>25</v>
      </c>
      <c r="I13" s="68" t="s">
        <v>26</v>
      </c>
      <c r="J13" s="11" t="s">
        <v>27</v>
      </c>
      <c r="K13" s="10" t="s">
        <v>234</v>
      </c>
      <c r="L13" s="10">
        <f t="shared" si="0"/>
        <v>2440</v>
      </c>
      <c r="M13" s="12">
        <f t="shared" si="1"/>
        <v>767</v>
      </c>
      <c r="N13" s="10" t="s">
        <v>50</v>
      </c>
      <c r="O13" s="11">
        <v>42</v>
      </c>
      <c r="P13" s="10" t="s">
        <v>238</v>
      </c>
      <c r="Q13" s="10" t="s">
        <v>236</v>
      </c>
      <c r="R13" s="10" t="s">
        <v>32</v>
      </c>
    </row>
    <row r="14" spans="1:18" ht="60" x14ac:dyDescent="0.25">
      <c r="A14" s="69" t="s">
        <v>78</v>
      </c>
      <c r="B14" s="10" t="s">
        <v>237</v>
      </c>
      <c r="C14" s="10" t="s">
        <v>24</v>
      </c>
      <c r="D14" s="11">
        <v>756</v>
      </c>
      <c r="E14" s="11">
        <v>2459</v>
      </c>
      <c r="F14" s="12">
        <v>6455</v>
      </c>
      <c r="G14" s="11"/>
      <c r="H14" s="10" t="s">
        <v>25</v>
      </c>
      <c r="I14" s="68" t="s">
        <v>26</v>
      </c>
      <c r="J14" s="11" t="s">
        <v>27</v>
      </c>
      <c r="K14" s="10" t="s">
        <v>234</v>
      </c>
      <c r="L14" s="10">
        <f t="shared" si="0"/>
        <v>2459</v>
      </c>
      <c r="M14" s="12">
        <f t="shared" si="1"/>
        <v>6455</v>
      </c>
      <c r="N14" s="10" t="s">
        <v>50</v>
      </c>
      <c r="O14" s="11">
        <v>42</v>
      </c>
      <c r="P14" s="10" t="s">
        <v>238</v>
      </c>
      <c r="Q14" s="10" t="s">
        <v>236</v>
      </c>
      <c r="R14" s="10" t="s">
        <v>32</v>
      </c>
    </row>
    <row r="15" spans="1:18" ht="60" x14ac:dyDescent="0.25">
      <c r="A15" s="69" t="s">
        <v>83</v>
      </c>
      <c r="B15" s="10" t="s">
        <v>239</v>
      </c>
      <c r="C15" s="10" t="s">
        <v>24</v>
      </c>
      <c r="D15" s="11">
        <v>756</v>
      </c>
      <c r="E15" s="11">
        <v>3219</v>
      </c>
      <c r="F15" s="12">
        <v>5589</v>
      </c>
      <c r="G15" s="11"/>
      <c r="H15" s="10" t="s">
        <v>25</v>
      </c>
      <c r="I15" s="68" t="s">
        <v>26</v>
      </c>
      <c r="J15" s="11" t="s">
        <v>27</v>
      </c>
      <c r="K15" s="10" t="s">
        <v>234</v>
      </c>
      <c r="L15" s="10">
        <f t="shared" si="0"/>
        <v>3219</v>
      </c>
      <c r="M15" s="12">
        <f t="shared" si="1"/>
        <v>5589</v>
      </c>
      <c r="N15" s="10" t="s">
        <v>50</v>
      </c>
      <c r="O15" s="11">
        <v>96</v>
      </c>
      <c r="P15" s="10" t="s">
        <v>122</v>
      </c>
      <c r="Q15" s="10" t="s">
        <v>236</v>
      </c>
      <c r="R15" s="10" t="s">
        <v>32</v>
      </c>
    </row>
    <row r="16" spans="1:18" ht="60" x14ac:dyDescent="0.25">
      <c r="A16" s="69" t="s">
        <v>87</v>
      </c>
      <c r="B16" s="10" t="s">
        <v>239</v>
      </c>
      <c r="C16" s="10" t="s">
        <v>24</v>
      </c>
      <c r="D16" s="11">
        <v>756</v>
      </c>
      <c r="E16" s="11">
        <v>3227</v>
      </c>
      <c r="F16" s="12">
        <v>1930</v>
      </c>
      <c r="G16" s="11"/>
      <c r="H16" s="10" t="s">
        <v>25</v>
      </c>
      <c r="I16" s="68" t="s">
        <v>26</v>
      </c>
      <c r="J16" s="11" t="s">
        <v>27</v>
      </c>
      <c r="K16" s="10" t="s">
        <v>234</v>
      </c>
      <c r="L16" s="10">
        <f t="shared" si="0"/>
        <v>3227</v>
      </c>
      <c r="M16" s="12">
        <f t="shared" si="1"/>
        <v>1930</v>
      </c>
      <c r="N16" s="10" t="s">
        <v>50</v>
      </c>
      <c r="O16" s="11">
        <v>91</v>
      </c>
      <c r="P16" s="10" t="s">
        <v>122</v>
      </c>
      <c r="Q16" s="10" t="s">
        <v>236</v>
      </c>
      <c r="R16" s="10" t="s">
        <v>32</v>
      </c>
    </row>
    <row r="17" spans="1:18" ht="60" x14ac:dyDescent="0.25">
      <c r="A17" s="69" t="s">
        <v>88</v>
      </c>
      <c r="B17" s="10" t="s">
        <v>239</v>
      </c>
      <c r="C17" s="10" t="s">
        <v>24</v>
      </c>
      <c r="D17" s="11">
        <v>756</v>
      </c>
      <c r="E17" s="11">
        <v>3278</v>
      </c>
      <c r="F17" s="12">
        <v>4702</v>
      </c>
      <c r="G17" s="11"/>
      <c r="H17" s="10" t="s">
        <v>25</v>
      </c>
      <c r="I17" s="68" t="s">
        <v>26</v>
      </c>
      <c r="J17" s="11" t="s">
        <v>27</v>
      </c>
      <c r="K17" s="10" t="s">
        <v>234</v>
      </c>
      <c r="L17" s="10">
        <f t="shared" si="0"/>
        <v>3278</v>
      </c>
      <c r="M17" s="12">
        <f t="shared" si="1"/>
        <v>4702</v>
      </c>
      <c r="N17" s="10" t="s">
        <v>50</v>
      </c>
      <c r="O17" s="11">
        <v>98</v>
      </c>
      <c r="P17" s="10" t="s">
        <v>122</v>
      </c>
      <c r="Q17" s="10" t="s">
        <v>236</v>
      </c>
      <c r="R17" s="10" t="s">
        <v>32</v>
      </c>
    </row>
    <row r="18" spans="1:18" ht="60" x14ac:dyDescent="0.25">
      <c r="A18" s="69" t="s">
        <v>91</v>
      </c>
      <c r="B18" s="10" t="s">
        <v>239</v>
      </c>
      <c r="C18" s="10" t="s">
        <v>24</v>
      </c>
      <c r="D18" s="11">
        <v>756</v>
      </c>
      <c r="E18" s="11">
        <v>3271</v>
      </c>
      <c r="F18" s="12">
        <v>5951</v>
      </c>
      <c r="G18" s="11"/>
      <c r="H18" s="10" t="s">
        <v>25</v>
      </c>
      <c r="I18" s="68" t="s">
        <v>26</v>
      </c>
      <c r="J18" s="11" t="s">
        <v>27</v>
      </c>
      <c r="K18" s="10" t="s">
        <v>234</v>
      </c>
      <c r="L18" s="10">
        <f t="shared" si="0"/>
        <v>3271</v>
      </c>
      <c r="M18" s="12">
        <f t="shared" si="1"/>
        <v>5951</v>
      </c>
      <c r="N18" s="10" t="s">
        <v>50</v>
      </c>
      <c r="O18" s="11">
        <v>98</v>
      </c>
      <c r="P18" s="10" t="s">
        <v>122</v>
      </c>
      <c r="Q18" s="10" t="s">
        <v>236</v>
      </c>
      <c r="R18" s="10" t="s">
        <v>32</v>
      </c>
    </row>
    <row r="19" spans="1:18" ht="60" x14ac:dyDescent="0.25">
      <c r="A19" s="69" t="s">
        <v>96</v>
      </c>
      <c r="B19" s="10" t="s">
        <v>239</v>
      </c>
      <c r="C19" s="10" t="s">
        <v>24</v>
      </c>
      <c r="D19" s="11">
        <v>756</v>
      </c>
      <c r="E19" s="11">
        <v>3284</v>
      </c>
      <c r="F19" s="12">
        <v>2049</v>
      </c>
      <c r="G19" s="11"/>
      <c r="H19" s="10" t="s">
        <v>25</v>
      </c>
      <c r="I19" s="68" t="s">
        <v>26</v>
      </c>
      <c r="J19" s="11" t="s">
        <v>27</v>
      </c>
      <c r="K19" s="10" t="s">
        <v>234</v>
      </c>
      <c r="L19" s="10">
        <f t="shared" si="0"/>
        <v>3284</v>
      </c>
      <c r="M19" s="12">
        <f t="shared" si="1"/>
        <v>2049</v>
      </c>
      <c r="N19" s="10" t="s">
        <v>50</v>
      </c>
      <c r="O19" s="11">
        <v>92</v>
      </c>
      <c r="P19" s="10" t="s">
        <v>122</v>
      </c>
      <c r="Q19" s="10" t="s">
        <v>236</v>
      </c>
      <c r="R19" s="10" t="s">
        <v>32</v>
      </c>
    </row>
    <row r="20" spans="1:18" ht="60" x14ac:dyDescent="0.25">
      <c r="A20" s="69" t="s">
        <v>100</v>
      </c>
      <c r="B20" s="10" t="s">
        <v>239</v>
      </c>
      <c r="C20" s="10" t="s">
        <v>24</v>
      </c>
      <c r="D20" s="11">
        <v>756</v>
      </c>
      <c r="E20" s="11">
        <v>3293</v>
      </c>
      <c r="F20" s="12">
        <v>3554</v>
      </c>
      <c r="G20" s="11"/>
      <c r="H20" s="10" t="s">
        <v>25</v>
      </c>
      <c r="I20" s="68" t="s">
        <v>26</v>
      </c>
      <c r="J20" s="11" t="s">
        <v>27</v>
      </c>
      <c r="K20" s="10" t="s">
        <v>234</v>
      </c>
      <c r="L20" s="10">
        <f t="shared" si="0"/>
        <v>3293</v>
      </c>
      <c r="M20" s="12">
        <f t="shared" si="1"/>
        <v>3554</v>
      </c>
      <c r="N20" s="10" t="s">
        <v>50</v>
      </c>
      <c r="O20" s="11">
        <v>96</v>
      </c>
      <c r="P20" s="10" t="s">
        <v>122</v>
      </c>
      <c r="Q20" s="10" t="s">
        <v>236</v>
      </c>
      <c r="R20" s="10" t="s">
        <v>32</v>
      </c>
    </row>
    <row r="21" spans="1:18" ht="60" x14ac:dyDescent="0.25">
      <c r="A21" s="69" t="s">
        <v>107</v>
      </c>
      <c r="B21" s="10" t="s">
        <v>239</v>
      </c>
      <c r="C21" s="10" t="s">
        <v>24</v>
      </c>
      <c r="D21" s="11">
        <v>756</v>
      </c>
      <c r="E21" s="11">
        <v>3335</v>
      </c>
      <c r="F21" s="12">
        <v>3264</v>
      </c>
      <c r="G21" s="11"/>
      <c r="H21" s="10" t="s">
        <v>25</v>
      </c>
      <c r="I21" s="68" t="s">
        <v>26</v>
      </c>
      <c r="J21" s="11" t="s">
        <v>27</v>
      </c>
      <c r="K21" s="10" t="s">
        <v>234</v>
      </c>
      <c r="L21" s="10">
        <f t="shared" si="0"/>
        <v>3335</v>
      </c>
      <c r="M21" s="12">
        <f t="shared" si="1"/>
        <v>3264</v>
      </c>
      <c r="N21" s="10" t="s">
        <v>50</v>
      </c>
      <c r="O21" s="11">
        <v>98</v>
      </c>
      <c r="P21" s="10" t="s">
        <v>122</v>
      </c>
      <c r="Q21" s="10" t="s">
        <v>236</v>
      </c>
      <c r="R21" s="10" t="s">
        <v>32</v>
      </c>
    </row>
    <row r="22" spans="1:18" ht="60" x14ac:dyDescent="0.25">
      <c r="A22" s="69" t="s">
        <v>114</v>
      </c>
      <c r="B22" s="10" t="s">
        <v>239</v>
      </c>
      <c r="C22" s="10" t="s">
        <v>24</v>
      </c>
      <c r="D22" s="11">
        <v>756</v>
      </c>
      <c r="E22" s="11">
        <v>3371</v>
      </c>
      <c r="F22" s="12">
        <v>2204</v>
      </c>
      <c r="G22" s="11"/>
      <c r="H22" s="10" t="s">
        <v>25</v>
      </c>
      <c r="I22" s="68" t="s">
        <v>26</v>
      </c>
      <c r="J22" s="11" t="s">
        <v>27</v>
      </c>
      <c r="K22" s="10" t="s">
        <v>234</v>
      </c>
      <c r="L22" s="10">
        <f t="shared" si="0"/>
        <v>3371</v>
      </c>
      <c r="M22" s="12">
        <f t="shared" si="1"/>
        <v>2204</v>
      </c>
      <c r="N22" s="10" t="s">
        <v>50</v>
      </c>
      <c r="O22" s="11">
        <v>97</v>
      </c>
      <c r="P22" s="10" t="s">
        <v>122</v>
      </c>
      <c r="Q22" s="10" t="s">
        <v>236</v>
      </c>
      <c r="R22" s="10" t="s">
        <v>32</v>
      </c>
    </row>
    <row r="23" spans="1:18" ht="60" x14ac:dyDescent="0.25">
      <c r="A23" s="69" t="s">
        <v>120</v>
      </c>
      <c r="B23" s="10" t="s">
        <v>239</v>
      </c>
      <c r="C23" s="10" t="s">
        <v>24</v>
      </c>
      <c r="D23" s="11">
        <v>756</v>
      </c>
      <c r="E23" s="11">
        <v>3377</v>
      </c>
      <c r="F23" s="12">
        <v>2773</v>
      </c>
      <c r="G23" s="11"/>
      <c r="H23" s="10" t="s">
        <v>25</v>
      </c>
      <c r="I23" s="68" t="s">
        <v>26</v>
      </c>
      <c r="J23" s="11" t="s">
        <v>27</v>
      </c>
      <c r="K23" s="10" t="s">
        <v>234</v>
      </c>
      <c r="L23" s="10">
        <f t="shared" si="0"/>
        <v>3377</v>
      </c>
      <c r="M23" s="12">
        <f t="shared" si="1"/>
        <v>2773</v>
      </c>
      <c r="N23" s="10" t="s">
        <v>50</v>
      </c>
      <c r="O23" s="11">
        <v>97</v>
      </c>
      <c r="P23" s="10" t="s">
        <v>122</v>
      </c>
      <c r="Q23" s="10" t="s">
        <v>236</v>
      </c>
      <c r="R23" s="10" t="s">
        <v>32</v>
      </c>
    </row>
    <row r="24" spans="1:18" ht="60" x14ac:dyDescent="0.25">
      <c r="A24" s="69" t="s">
        <v>123</v>
      </c>
      <c r="B24" s="10" t="s">
        <v>239</v>
      </c>
      <c r="C24" s="10" t="s">
        <v>24</v>
      </c>
      <c r="D24" s="11">
        <v>756</v>
      </c>
      <c r="E24" s="11">
        <v>3381</v>
      </c>
      <c r="F24" s="12">
        <v>2442</v>
      </c>
      <c r="G24" s="11"/>
      <c r="H24" s="10" t="s">
        <v>25</v>
      </c>
      <c r="I24" s="68" t="s">
        <v>26</v>
      </c>
      <c r="J24" s="11" t="s">
        <v>27</v>
      </c>
      <c r="K24" s="10" t="s">
        <v>234</v>
      </c>
      <c r="L24" s="10">
        <f t="shared" si="0"/>
        <v>3381</v>
      </c>
      <c r="M24" s="12">
        <f t="shared" si="1"/>
        <v>2442</v>
      </c>
      <c r="N24" s="10" t="s">
        <v>50</v>
      </c>
      <c r="O24" s="11">
        <v>97</v>
      </c>
      <c r="P24" s="10" t="s">
        <v>122</v>
      </c>
      <c r="Q24" s="10" t="s">
        <v>236</v>
      </c>
      <c r="R24" s="10" t="s">
        <v>32</v>
      </c>
    </row>
    <row r="25" spans="1:18" ht="60" x14ac:dyDescent="0.25">
      <c r="A25" s="69" t="s">
        <v>127</v>
      </c>
      <c r="B25" s="10" t="s">
        <v>239</v>
      </c>
      <c r="C25" s="10" t="s">
        <v>24</v>
      </c>
      <c r="D25" s="11">
        <v>756</v>
      </c>
      <c r="E25" s="11">
        <v>3449</v>
      </c>
      <c r="F25" s="12">
        <v>14419</v>
      </c>
      <c r="G25" s="11"/>
      <c r="H25" s="10" t="s">
        <v>25</v>
      </c>
      <c r="I25" s="68" t="s">
        <v>26</v>
      </c>
      <c r="J25" s="11" t="s">
        <v>27</v>
      </c>
      <c r="K25" s="10" t="s">
        <v>234</v>
      </c>
      <c r="L25" s="10">
        <f t="shared" si="0"/>
        <v>3449</v>
      </c>
      <c r="M25" s="12">
        <f t="shared" si="1"/>
        <v>14419</v>
      </c>
      <c r="N25" s="10" t="s">
        <v>50</v>
      </c>
      <c r="O25" s="11">
        <v>96</v>
      </c>
      <c r="P25" s="10" t="s">
        <v>122</v>
      </c>
      <c r="Q25" s="10" t="s">
        <v>236</v>
      </c>
      <c r="R25" s="10" t="s">
        <v>32</v>
      </c>
    </row>
    <row r="26" spans="1:18" ht="60" x14ac:dyDescent="0.25">
      <c r="A26" s="69" t="s">
        <v>130</v>
      </c>
      <c r="B26" s="10" t="s">
        <v>240</v>
      </c>
      <c r="C26" s="10" t="s">
        <v>24</v>
      </c>
      <c r="D26" s="11">
        <v>756</v>
      </c>
      <c r="E26" s="11">
        <v>3504</v>
      </c>
      <c r="F26" s="12">
        <v>1900</v>
      </c>
      <c r="G26" s="11"/>
      <c r="H26" s="10" t="s">
        <v>25</v>
      </c>
      <c r="I26" s="68" t="s">
        <v>26</v>
      </c>
      <c r="J26" s="11" t="s">
        <v>27</v>
      </c>
      <c r="K26" s="10" t="s">
        <v>234</v>
      </c>
      <c r="L26" s="10">
        <f t="shared" si="0"/>
        <v>3504</v>
      </c>
      <c r="M26" s="12">
        <f t="shared" si="1"/>
        <v>1900</v>
      </c>
      <c r="N26" s="10" t="s">
        <v>50</v>
      </c>
      <c r="O26" s="11">
        <v>92</v>
      </c>
      <c r="P26" s="10" t="s">
        <v>241</v>
      </c>
      <c r="Q26" s="10" t="s">
        <v>236</v>
      </c>
      <c r="R26" s="10" t="s">
        <v>32</v>
      </c>
    </row>
    <row r="27" spans="1:18" ht="60" x14ac:dyDescent="0.25">
      <c r="A27" s="69" t="s">
        <v>155</v>
      </c>
      <c r="B27" s="10" t="s">
        <v>240</v>
      </c>
      <c r="C27" s="10" t="s">
        <v>24</v>
      </c>
      <c r="D27" s="11">
        <v>756</v>
      </c>
      <c r="E27" s="11">
        <v>3520</v>
      </c>
      <c r="F27" s="12">
        <v>4800</v>
      </c>
      <c r="G27" s="11"/>
      <c r="H27" s="10" t="s">
        <v>25</v>
      </c>
      <c r="I27" s="68" t="s">
        <v>26</v>
      </c>
      <c r="J27" s="11" t="s">
        <v>27</v>
      </c>
      <c r="K27" s="10" t="s">
        <v>234</v>
      </c>
      <c r="L27" s="10">
        <f t="shared" si="0"/>
        <v>3520</v>
      </c>
      <c r="M27" s="12">
        <f t="shared" si="1"/>
        <v>4800</v>
      </c>
      <c r="N27" s="10" t="s">
        <v>50</v>
      </c>
      <c r="O27" s="11">
        <v>96</v>
      </c>
      <c r="P27" s="10" t="s">
        <v>241</v>
      </c>
      <c r="Q27" s="10" t="s">
        <v>236</v>
      </c>
      <c r="R27" s="10" t="s">
        <v>32</v>
      </c>
    </row>
    <row r="28" spans="1:18" ht="60" x14ac:dyDescent="0.25">
      <c r="A28" s="69" t="s">
        <v>157</v>
      </c>
      <c r="B28" s="10" t="s">
        <v>242</v>
      </c>
      <c r="C28" s="10" t="s">
        <v>24</v>
      </c>
      <c r="D28" s="11">
        <v>756</v>
      </c>
      <c r="E28" s="11">
        <v>3561</v>
      </c>
      <c r="F28" s="12">
        <v>712</v>
      </c>
      <c r="G28" s="11"/>
      <c r="H28" s="10" t="s">
        <v>25</v>
      </c>
      <c r="I28" s="68" t="s">
        <v>26</v>
      </c>
      <c r="J28" s="11" t="s">
        <v>27</v>
      </c>
      <c r="K28" s="10" t="s">
        <v>234</v>
      </c>
      <c r="L28" s="10">
        <f t="shared" si="0"/>
        <v>3561</v>
      </c>
      <c r="M28" s="12">
        <f t="shared" si="1"/>
        <v>712</v>
      </c>
      <c r="N28" s="10" t="s">
        <v>50</v>
      </c>
      <c r="O28" s="11">
        <v>75</v>
      </c>
      <c r="P28" s="10" t="s">
        <v>243</v>
      </c>
      <c r="Q28" s="10" t="s">
        <v>236</v>
      </c>
      <c r="R28" s="10" t="s">
        <v>32</v>
      </c>
    </row>
    <row r="29" spans="1:18" ht="60" x14ac:dyDescent="0.25">
      <c r="A29" s="69" t="s">
        <v>161</v>
      </c>
      <c r="B29" s="10" t="s">
        <v>244</v>
      </c>
      <c r="C29" s="10" t="s">
        <v>24</v>
      </c>
      <c r="D29" s="11">
        <v>756</v>
      </c>
      <c r="E29" s="11">
        <v>3578</v>
      </c>
      <c r="F29" s="12">
        <v>2296</v>
      </c>
      <c r="G29" s="11"/>
      <c r="H29" s="10" t="s">
        <v>25</v>
      </c>
      <c r="I29" s="68" t="s">
        <v>26</v>
      </c>
      <c r="J29" s="11" t="s">
        <v>27</v>
      </c>
      <c r="K29" s="10" t="s">
        <v>234</v>
      </c>
      <c r="L29" s="10">
        <f t="shared" si="0"/>
        <v>3578</v>
      </c>
      <c r="M29" s="12">
        <f t="shared" si="1"/>
        <v>2296</v>
      </c>
      <c r="N29" s="10" t="s">
        <v>50</v>
      </c>
      <c r="O29" s="11">
        <v>75</v>
      </c>
      <c r="P29" s="10" t="s">
        <v>245</v>
      </c>
      <c r="Q29" s="10" t="s">
        <v>236</v>
      </c>
      <c r="R29" s="10" t="s">
        <v>32</v>
      </c>
    </row>
    <row r="30" spans="1:18" ht="60" x14ac:dyDescent="0.25">
      <c r="A30" s="69" t="s">
        <v>163</v>
      </c>
      <c r="B30" s="10" t="s">
        <v>244</v>
      </c>
      <c r="C30" s="10" t="s">
        <v>24</v>
      </c>
      <c r="D30" s="11">
        <v>756</v>
      </c>
      <c r="E30" s="11">
        <v>3604</v>
      </c>
      <c r="F30" s="12">
        <v>3956</v>
      </c>
      <c r="G30" s="11"/>
      <c r="H30" s="10" t="s">
        <v>25</v>
      </c>
      <c r="I30" s="68" t="s">
        <v>26</v>
      </c>
      <c r="J30" s="11" t="s">
        <v>27</v>
      </c>
      <c r="K30" s="10" t="s">
        <v>234</v>
      </c>
      <c r="L30" s="10">
        <f t="shared" si="0"/>
        <v>3604</v>
      </c>
      <c r="M30" s="12">
        <f t="shared" si="1"/>
        <v>3956</v>
      </c>
      <c r="N30" s="10" t="s">
        <v>50</v>
      </c>
      <c r="O30" s="11">
        <v>75</v>
      </c>
      <c r="P30" s="10" t="s">
        <v>245</v>
      </c>
      <c r="Q30" s="10" t="s">
        <v>236</v>
      </c>
      <c r="R30" s="10" t="s">
        <v>32</v>
      </c>
    </row>
    <row r="31" spans="1:18" ht="60" x14ac:dyDescent="0.25">
      <c r="A31" s="69" t="s">
        <v>166</v>
      </c>
      <c r="B31" s="10" t="s">
        <v>246</v>
      </c>
      <c r="C31" s="10" t="s">
        <v>24</v>
      </c>
      <c r="D31" s="11">
        <v>756</v>
      </c>
      <c r="E31" s="11">
        <v>3798</v>
      </c>
      <c r="F31" s="12">
        <v>7880</v>
      </c>
      <c r="G31" s="11"/>
      <c r="H31" s="10" t="s">
        <v>25</v>
      </c>
      <c r="I31" s="68" t="s">
        <v>26</v>
      </c>
      <c r="J31" s="11" t="s">
        <v>27</v>
      </c>
      <c r="K31" s="10" t="s">
        <v>234</v>
      </c>
      <c r="L31" s="10">
        <f t="shared" si="0"/>
        <v>3798</v>
      </c>
      <c r="M31" s="12">
        <f t="shared" si="1"/>
        <v>7880</v>
      </c>
      <c r="N31" s="10" t="s">
        <v>50</v>
      </c>
      <c r="O31" s="11">
        <v>23</v>
      </c>
      <c r="P31" s="10" t="s">
        <v>221</v>
      </c>
      <c r="Q31" s="10" t="s">
        <v>236</v>
      </c>
      <c r="R31" s="10" t="s">
        <v>32</v>
      </c>
    </row>
    <row r="32" spans="1:18" ht="60" x14ac:dyDescent="0.25">
      <c r="A32" s="69" t="s">
        <v>167</v>
      </c>
      <c r="B32" s="10" t="s">
        <v>247</v>
      </c>
      <c r="C32" s="10" t="s">
        <v>24</v>
      </c>
      <c r="D32" s="11">
        <v>756</v>
      </c>
      <c r="E32" s="11">
        <v>3810</v>
      </c>
      <c r="F32" s="12">
        <v>188</v>
      </c>
      <c r="G32" s="11"/>
      <c r="H32" s="10" t="s">
        <v>25</v>
      </c>
      <c r="I32" s="68" t="s">
        <v>26</v>
      </c>
      <c r="J32" s="11" t="s">
        <v>27</v>
      </c>
      <c r="K32" s="10" t="s">
        <v>234</v>
      </c>
      <c r="L32" s="10">
        <f t="shared" si="0"/>
        <v>3810</v>
      </c>
      <c r="M32" s="12">
        <f t="shared" si="1"/>
        <v>188</v>
      </c>
      <c r="N32" s="10" t="s">
        <v>50</v>
      </c>
      <c r="O32" s="11">
        <v>13</v>
      </c>
      <c r="P32" s="10" t="s">
        <v>248</v>
      </c>
      <c r="Q32" s="10" t="s">
        <v>236</v>
      </c>
      <c r="R32" s="10" t="s">
        <v>32</v>
      </c>
    </row>
    <row r="33" spans="1:18" ht="60" x14ac:dyDescent="0.25">
      <c r="A33" s="69" t="s">
        <v>168</v>
      </c>
      <c r="B33" s="10" t="s">
        <v>249</v>
      </c>
      <c r="C33" s="10" t="s">
        <v>24</v>
      </c>
      <c r="D33" s="11">
        <v>756</v>
      </c>
      <c r="E33" s="11">
        <v>3885</v>
      </c>
      <c r="F33" s="12">
        <v>771</v>
      </c>
      <c r="G33" s="11"/>
      <c r="H33" s="10" t="s">
        <v>25</v>
      </c>
      <c r="I33" s="68" t="s">
        <v>26</v>
      </c>
      <c r="J33" s="11" t="s">
        <v>27</v>
      </c>
      <c r="K33" s="10" t="s">
        <v>234</v>
      </c>
      <c r="L33" s="10">
        <f t="shared" si="0"/>
        <v>3885</v>
      </c>
      <c r="M33" s="12">
        <f t="shared" si="1"/>
        <v>771</v>
      </c>
      <c r="N33" s="10" t="s">
        <v>50</v>
      </c>
      <c r="O33" s="11">
        <v>49</v>
      </c>
      <c r="P33" s="10" t="s">
        <v>90</v>
      </c>
      <c r="Q33" s="10" t="s">
        <v>236</v>
      </c>
      <c r="R33" s="10" t="s">
        <v>32</v>
      </c>
    </row>
    <row r="34" spans="1:18" ht="60" x14ac:dyDescent="0.25">
      <c r="A34" s="69" t="s">
        <v>170</v>
      </c>
      <c r="B34" s="10" t="s">
        <v>250</v>
      </c>
      <c r="C34" s="10" t="s">
        <v>24</v>
      </c>
      <c r="D34" s="11">
        <v>756</v>
      </c>
      <c r="E34" s="11">
        <v>3986</v>
      </c>
      <c r="F34" s="12">
        <v>360</v>
      </c>
      <c r="G34" s="11"/>
      <c r="H34" s="10" t="s">
        <v>25</v>
      </c>
      <c r="I34" s="68" t="s">
        <v>26</v>
      </c>
      <c r="J34" s="11" t="s">
        <v>27</v>
      </c>
      <c r="K34" s="10" t="s">
        <v>234</v>
      </c>
      <c r="L34" s="10">
        <f t="shared" si="0"/>
        <v>3986</v>
      </c>
      <c r="M34" s="12">
        <f t="shared" si="1"/>
        <v>360</v>
      </c>
      <c r="N34" s="10" t="s">
        <v>50</v>
      </c>
      <c r="O34" s="11">
        <v>49</v>
      </c>
      <c r="P34" s="10" t="s">
        <v>251</v>
      </c>
      <c r="Q34" s="10" t="s">
        <v>236</v>
      </c>
      <c r="R34" s="10" t="s">
        <v>32</v>
      </c>
    </row>
    <row r="35" spans="1:18" ht="60" x14ac:dyDescent="0.25">
      <c r="A35" s="69" t="s">
        <v>171</v>
      </c>
      <c r="B35" s="10" t="s">
        <v>252</v>
      </c>
      <c r="C35" s="10" t="s">
        <v>24</v>
      </c>
      <c r="D35" s="11">
        <v>756</v>
      </c>
      <c r="E35" s="11">
        <v>4061</v>
      </c>
      <c r="F35" s="12">
        <v>3272</v>
      </c>
      <c r="G35" s="11"/>
      <c r="H35" s="10" t="s">
        <v>25</v>
      </c>
      <c r="I35" s="68" t="s">
        <v>26</v>
      </c>
      <c r="J35" s="11" t="s">
        <v>27</v>
      </c>
      <c r="K35" s="10" t="s">
        <v>234</v>
      </c>
      <c r="L35" s="10">
        <f t="shared" si="0"/>
        <v>4061</v>
      </c>
      <c r="M35" s="12">
        <f t="shared" si="1"/>
        <v>3272</v>
      </c>
      <c r="N35" s="10" t="s">
        <v>50</v>
      </c>
      <c r="O35" s="11">
        <v>49</v>
      </c>
      <c r="P35" s="10" t="s">
        <v>253</v>
      </c>
      <c r="Q35" s="10" t="s">
        <v>236</v>
      </c>
      <c r="R35" s="10" t="s">
        <v>32</v>
      </c>
    </row>
    <row r="36" spans="1:18" ht="60" x14ac:dyDescent="0.25">
      <c r="A36" s="69" t="s">
        <v>173</v>
      </c>
      <c r="B36" s="10" t="s">
        <v>254</v>
      </c>
      <c r="C36" s="10" t="s">
        <v>24</v>
      </c>
      <c r="D36" s="11">
        <v>756</v>
      </c>
      <c r="E36" s="11">
        <v>4269</v>
      </c>
      <c r="F36" s="12">
        <v>127</v>
      </c>
      <c r="G36" s="11"/>
      <c r="H36" s="10" t="s">
        <v>25</v>
      </c>
      <c r="I36" s="68" t="s">
        <v>26</v>
      </c>
      <c r="J36" s="11" t="s">
        <v>27</v>
      </c>
      <c r="K36" s="10" t="s">
        <v>234</v>
      </c>
      <c r="L36" s="10">
        <f t="shared" si="0"/>
        <v>4269</v>
      </c>
      <c r="M36" s="12">
        <f t="shared" si="1"/>
        <v>127</v>
      </c>
      <c r="N36" s="10" t="s">
        <v>50</v>
      </c>
      <c r="O36" s="11">
        <v>30</v>
      </c>
      <c r="P36" s="10" t="s">
        <v>255</v>
      </c>
      <c r="Q36" s="10" t="s">
        <v>236</v>
      </c>
      <c r="R36" s="10" t="s">
        <v>32</v>
      </c>
    </row>
    <row r="37" spans="1:18" ht="60" x14ac:dyDescent="0.25">
      <c r="A37" s="69" t="s">
        <v>174</v>
      </c>
      <c r="B37" s="10" t="s">
        <v>254</v>
      </c>
      <c r="C37" s="10" t="s">
        <v>24</v>
      </c>
      <c r="D37" s="11">
        <v>756</v>
      </c>
      <c r="E37" s="11">
        <v>4326</v>
      </c>
      <c r="F37" s="12">
        <v>2385</v>
      </c>
      <c r="G37" s="11"/>
      <c r="H37" s="10" t="s">
        <v>25</v>
      </c>
      <c r="I37" s="68" t="s">
        <v>26</v>
      </c>
      <c r="J37" s="11" t="s">
        <v>27</v>
      </c>
      <c r="K37" s="10" t="s">
        <v>234</v>
      </c>
      <c r="L37" s="10">
        <f t="shared" si="0"/>
        <v>4326</v>
      </c>
      <c r="M37" s="12">
        <f t="shared" si="1"/>
        <v>2385</v>
      </c>
      <c r="N37" s="10" t="s">
        <v>50</v>
      </c>
      <c r="O37" s="11">
        <v>50</v>
      </c>
      <c r="P37" s="10" t="s">
        <v>255</v>
      </c>
      <c r="Q37" s="10" t="s">
        <v>236</v>
      </c>
      <c r="R37" s="10" t="s">
        <v>32</v>
      </c>
    </row>
    <row r="38" spans="1:18" ht="60" x14ac:dyDescent="0.25">
      <c r="A38" s="69" t="s">
        <v>177</v>
      </c>
      <c r="B38" s="10" t="s">
        <v>256</v>
      </c>
      <c r="C38" s="10" t="s">
        <v>24</v>
      </c>
      <c r="D38" s="11">
        <v>756</v>
      </c>
      <c r="E38" s="11">
        <v>4561</v>
      </c>
      <c r="F38" s="12">
        <v>160</v>
      </c>
      <c r="G38" s="11"/>
      <c r="H38" s="10" t="s">
        <v>25</v>
      </c>
      <c r="I38" s="68" t="s">
        <v>26</v>
      </c>
      <c r="J38" s="11" t="s">
        <v>27</v>
      </c>
      <c r="K38" s="10" t="s">
        <v>234</v>
      </c>
      <c r="L38" s="10">
        <f t="shared" ref="L38:L69" si="2">E38</f>
        <v>4561</v>
      </c>
      <c r="M38" s="12">
        <f t="shared" ref="M38:M69" si="3">F38</f>
        <v>160</v>
      </c>
      <c r="N38" s="10" t="s">
        <v>50</v>
      </c>
      <c r="O38" s="11">
        <v>80</v>
      </c>
      <c r="P38" s="10" t="s">
        <v>193</v>
      </c>
      <c r="Q38" s="10" t="s">
        <v>236</v>
      </c>
      <c r="R38" s="10" t="s">
        <v>32</v>
      </c>
    </row>
    <row r="39" spans="1:18" ht="60" x14ac:dyDescent="0.25">
      <c r="A39" s="69" t="s">
        <v>178</v>
      </c>
      <c r="B39" s="10" t="s">
        <v>256</v>
      </c>
      <c r="C39" s="10" t="s">
        <v>24</v>
      </c>
      <c r="D39" s="11">
        <v>756</v>
      </c>
      <c r="E39" s="11">
        <v>4571</v>
      </c>
      <c r="F39" s="12">
        <v>609</v>
      </c>
      <c r="G39" s="11"/>
      <c r="H39" s="10" t="s">
        <v>25</v>
      </c>
      <c r="I39" s="68" t="s">
        <v>26</v>
      </c>
      <c r="J39" s="11" t="s">
        <v>27</v>
      </c>
      <c r="K39" s="10" t="s">
        <v>234</v>
      </c>
      <c r="L39" s="10">
        <f t="shared" si="2"/>
        <v>4571</v>
      </c>
      <c r="M39" s="12">
        <f t="shared" si="3"/>
        <v>609</v>
      </c>
      <c r="N39" s="10" t="s">
        <v>50</v>
      </c>
      <c r="O39" s="11">
        <v>81</v>
      </c>
      <c r="P39" s="10" t="s">
        <v>193</v>
      </c>
      <c r="Q39" s="10" t="s">
        <v>236</v>
      </c>
      <c r="R39" s="10" t="s">
        <v>32</v>
      </c>
    </row>
    <row r="40" spans="1:18" ht="60" x14ac:dyDescent="0.25">
      <c r="A40" s="69" t="s">
        <v>182</v>
      </c>
      <c r="B40" s="10" t="s">
        <v>257</v>
      </c>
      <c r="C40" s="10" t="s">
        <v>24</v>
      </c>
      <c r="D40" s="11">
        <v>756</v>
      </c>
      <c r="E40" s="11">
        <v>4781</v>
      </c>
      <c r="F40" s="12">
        <v>24522</v>
      </c>
      <c r="G40" s="11"/>
      <c r="H40" s="10" t="s">
        <v>25</v>
      </c>
      <c r="I40" s="68" t="s">
        <v>26</v>
      </c>
      <c r="J40" s="11" t="s">
        <v>27</v>
      </c>
      <c r="K40" s="10" t="s">
        <v>234</v>
      </c>
      <c r="L40" s="10">
        <f t="shared" si="2"/>
        <v>4781</v>
      </c>
      <c r="M40" s="12">
        <f t="shared" si="3"/>
        <v>24522</v>
      </c>
      <c r="N40" s="10" t="s">
        <v>50</v>
      </c>
      <c r="O40" s="11">
        <v>106</v>
      </c>
      <c r="P40" s="10" t="s">
        <v>258</v>
      </c>
      <c r="Q40" s="10" t="s">
        <v>236</v>
      </c>
      <c r="R40" s="10" t="s">
        <v>32</v>
      </c>
    </row>
    <row r="41" spans="1:18" ht="60" x14ac:dyDescent="0.25">
      <c r="A41" s="69" t="s">
        <v>184</v>
      </c>
      <c r="B41" s="10" t="s">
        <v>259</v>
      </c>
      <c r="C41" s="10" t="s">
        <v>24</v>
      </c>
      <c r="D41" s="11">
        <v>756</v>
      </c>
      <c r="E41" s="11">
        <v>5362</v>
      </c>
      <c r="F41" s="12">
        <v>1363</v>
      </c>
      <c r="G41" s="11"/>
      <c r="H41" s="10" t="s">
        <v>25</v>
      </c>
      <c r="I41" s="68" t="s">
        <v>26</v>
      </c>
      <c r="J41" s="11" t="s">
        <v>27</v>
      </c>
      <c r="K41" s="10" t="s">
        <v>234</v>
      </c>
      <c r="L41" s="10">
        <f t="shared" si="2"/>
        <v>5362</v>
      </c>
      <c r="M41" s="12">
        <f t="shared" si="3"/>
        <v>1363</v>
      </c>
      <c r="N41" s="10" t="s">
        <v>50</v>
      </c>
      <c r="O41" s="11">
        <v>70</v>
      </c>
      <c r="P41" s="10" t="s">
        <v>260</v>
      </c>
      <c r="Q41" s="10" t="s">
        <v>236</v>
      </c>
      <c r="R41" s="10" t="s">
        <v>32</v>
      </c>
    </row>
    <row r="42" spans="1:18" ht="60" x14ac:dyDescent="0.25">
      <c r="A42" s="69" t="s">
        <v>185</v>
      </c>
      <c r="B42" s="10" t="s">
        <v>261</v>
      </c>
      <c r="C42" s="10" t="s">
        <v>24</v>
      </c>
      <c r="D42" s="11">
        <v>757</v>
      </c>
      <c r="E42" s="11">
        <v>1240</v>
      </c>
      <c r="F42" s="12">
        <v>169</v>
      </c>
      <c r="G42" s="11"/>
      <c r="H42" s="10" t="s">
        <v>25</v>
      </c>
      <c r="I42" s="68" t="s">
        <v>26</v>
      </c>
      <c r="J42" s="11" t="s">
        <v>27</v>
      </c>
      <c r="K42" s="10" t="s">
        <v>262</v>
      </c>
      <c r="L42" s="10">
        <f t="shared" si="2"/>
        <v>1240</v>
      </c>
      <c r="M42" s="12">
        <f t="shared" si="3"/>
        <v>169</v>
      </c>
      <c r="N42" s="10" t="s">
        <v>50</v>
      </c>
      <c r="O42" s="11">
        <v>36</v>
      </c>
      <c r="P42" s="10" t="s">
        <v>263</v>
      </c>
      <c r="Q42" s="10" t="s">
        <v>236</v>
      </c>
      <c r="R42" s="10" t="s">
        <v>32</v>
      </c>
    </row>
    <row r="43" spans="1:18" ht="60" x14ac:dyDescent="0.25">
      <c r="A43" s="69" t="s">
        <v>188</v>
      </c>
      <c r="B43" s="10" t="s">
        <v>237</v>
      </c>
      <c r="C43" s="10" t="s">
        <v>24</v>
      </c>
      <c r="D43" s="11">
        <v>757</v>
      </c>
      <c r="E43" s="11">
        <v>2232</v>
      </c>
      <c r="F43" s="12">
        <v>1805</v>
      </c>
      <c r="G43" s="11"/>
      <c r="H43" s="10" t="s">
        <v>25</v>
      </c>
      <c r="I43" s="68" t="s">
        <v>26</v>
      </c>
      <c r="J43" s="11" t="s">
        <v>27</v>
      </c>
      <c r="K43" s="10" t="s">
        <v>262</v>
      </c>
      <c r="L43" s="10">
        <f t="shared" si="2"/>
        <v>2232</v>
      </c>
      <c r="M43" s="12">
        <f t="shared" si="3"/>
        <v>1805</v>
      </c>
      <c r="N43" s="10" t="s">
        <v>50</v>
      </c>
      <c r="O43" s="11">
        <v>68</v>
      </c>
      <c r="P43" s="10" t="s">
        <v>238</v>
      </c>
      <c r="Q43" s="10" t="s">
        <v>236</v>
      </c>
      <c r="R43" s="10" t="s">
        <v>32</v>
      </c>
    </row>
    <row r="44" spans="1:18" ht="60" x14ac:dyDescent="0.25">
      <c r="A44" s="69" t="s">
        <v>189</v>
      </c>
      <c r="B44" s="10" t="s">
        <v>264</v>
      </c>
      <c r="C44" s="10" t="s">
        <v>24</v>
      </c>
      <c r="D44" s="11">
        <v>757</v>
      </c>
      <c r="E44" s="11">
        <v>2416</v>
      </c>
      <c r="F44" s="12">
        <v>895</v>
      </c>
      <c r="G44" s="11"/>
      <c r="H44" s="10" t="s">
        <v>25</v>
      </c>
      <c r="I44" s="68" t="s">
        <v>26</v>
      </c>
      <c r="J44" s="11" t="s">
        <v>27</v>
      </c>
      <c r="K44" s="10" t="s">
        <v>262</v>
      </c>
      <c r="L44" s="10">
        <f t="shared" si="2"/>
        <v>2416</v>
      </c>
      <c r="M44" s="12">
        <f t="shared" si="3"/>
        <v>895</v>
      </c>
      <c r="N44" s="10" t="s">
        <v>50</v>
      </c>
      <c r="O44" s="11">
        <v>38</v>
      </c>
      <c r="P44" s="10" t="s">
        <v>265</v>
      </c>
      <c r="Q44" s="10" t="s">
        <v>236</v>
      </c>
      <c r="R44" s="10" t="s">
        <v>32</v>
      </c>
    </row>
    <row r="45" spans="1:18" ht="60" x14ac:dyDescent="0.25">
      <c r="A45" s="69" t="s">
        <v>190</v>
      </c>
      <c r="B45" s="10" t="s">
        <v>239</v>
      </c>
      <c r="C45" s="10" t="s">
        <v>24</v>
      </c>
      <c r="D45" s="11">
        <v>757</v>
      </c>
      <c r="E45" s="11">
        <v>3255</v>
      </c>
      <c r="F45" s="12">
        <v>8027</v>
      </c>
      <c r="G45" s="11"/>
      <c r="H45" s="10" t="s">
        <v>25</v>
      </c>
      <c r="I45" s="68" t="s">
        <v>26</v>
      </c>
      <c r="J45" s="11" t="s">
        <v>27</v>
      </c>
      <c r="K45" s="10" t="s">
        <v>262</v>
      </c>
      <c r="L45" s="10">
        <f t="shared" si="2"/>
        <v>3255</v>
      </c>
      <c r="M45" s="12">
        <f t="shared" si="3"/>
        <v>8027</v>
      </c>
      <c r="N45" s="10" t="s">
        <v>50</v>
      </c>
      <c r="O45" s="11">
        <v>98</v>
      </c>
      <c r="P45" s="10" t="s">
        <v>122</v>
      </c>
      <c r="Q45" s="10" t="s">
        <v>236</v>
      </c>
      <c r="R45" s="10" t="s">
        <v>32</v>
      </c>
    </row>
    <row r="46" spans="1:18" ht="60" x14ac:dyDescent="0.25">
      <c r="A46" s="69" t="s">
        <v>266</v>
      </c>
      <c r="B46" s="10" t="s">
        <v>247</v>
      </c>
      <c r="C46" s="10" t="s">
        <v>24</v>
      </c>
      <c r="D46" s="11">
        <v>757</v>
      </c>
      <c r="E46" s="11">
        <v>3827</v>
      </c>
      <c r="F46" s="12">
        <v>2985</v>
      </c>
      <c r="G46" s="11"/>
      <c r="H46" s="10" t="s">
        <v>25</v>
      </c>
      <c r="I46" s="68" t="s">
        <v>26</v>
      </c>
      <c r="J46" s="11" t="s">
        <v>27</v>
      </c>
      <c r="K46" s="10" t="s">
        <v>262</v>
      </c>
      <c r="L46" s="10">
        <f t="shared" si="2"/>
        <v>3827</v>
      </c>
      <c r="M46" s="12">
        <f t="shared" si="3"/>
        <v>2985</v>
      </c>
      <c r="N46" s="10" t="s">
        <v>50</v>
      </c>
      <c r="O46" s="11">
        <v>24</v>
      </c>
      <c r="P46" s="10" t="s">
        <v>248</v>
      </c>
      <c r="Q46" s="10" t="s">
        <v>236</v>
      </c>
      <c r="R46" s="10" t="s">
        <v>32</v>
      </c>
    </row>
    <row r="47" spans="1:18" ht="60" x14ac:dyDescent="0.25">
      <c r="A47" s="69" t="s">
        <v>267</v>
      </c>
      <c r="B47" s="10" t="s">
        <v>247</v>
      </c>
      <c r="C47" s="10" t="s">
        <v>24</v>
      </c>
      <c r="D47" s="11">
        <v>757</v>
      </c>
      <c r="E47" s="11">
        <v>3847</v>
      </c>
      <c r="F47" s="12">
        <v>1524</v>
      </c>
      <c r="G47" s="11"/>
      <c r="H47" s="10" t="s">
        <v>25</v>
      </c>
      <c r="I47" s="68" t="s">
        <v>26</v>
      </c>
      <c r="J47" s="11" t="s">
        <v>27</v>
      </c>
      <c r="K47" s="10" t="s">
        <v>262</v>
      </c>
      <c r="L47" s="10">
        <f t="shared" si="2"/>
        <v>3847</v>
      </c>
      <c r="M47" s="12">
        <f t="shared" si="3"/>
        <v>1524</v>
      </c>
      <c r="N47" s="10" t="s">
        <v>50</v>
      </c>
      <c r="O47" s="11">
        <v>24</v>
      </c>
      <c r="P47" s="10" t="s">
        <v>248</v>
      </c>
      <c r="Q47" s="10" t="s">
        <v>236</v>
      </c>
      <c r="R47" s="10" t="s">
        <v>32</v>
      </c>
    </row>
    <row r="48" spans="1:18" ht="60" x14ac:dyDescent="0.25">
      <c r="A48" s="69" t="s">
        <v>268</v>
      </c>
      <c r="B48" s="10" t="s">
        <v>252</v>
      </c>
      <c r="C48" s="10" t="s">
        <v>24</v>
      </c>
      <c r="D48" s="11">
        <v>757</v>
      </c>
      <c r="E48" s="11">
        <v>4083</v>
      </c>
      <c r="F48" s="12">
        <v>8556</v>
      </c>
      <c r="G48" s="11"/>
      <c r="H48" s="10" t="s">
        <v>25</v>
      </c>
      <c r="I48" s="68" t="s">
        <v>26</v>
      </c>
      <c r="J48" s="11" t="s">
        <v>27</v>
      </c>
      <c r="K48" s="10" t="s">
        <v>262</v>
      </c>
      <c r="L48" s="10">
        <f t="shared" si="2"/>
        <v>4083</v>
      </c>
      <c r="M48" s="12">
        <f t="shared" si="3"/>
        <v>8556</v>
      </c>
      <c r="N48" s="10" t="s">
        <v>50</v>
      </c>
      <c r="O48" s="11">
        <v>49</v>
      </c>
      <c r="P48" s="10" t="s">
        <v>90</v>
      </c>
      <c r="Q48" s="10" t="s">
        <v>236</v>
      </c>
      <c r="R48" s="10" t="s">
        <v>32</v>
      </c>
    </row>
    <row r="49" spans="1:18" ht="60" x14ac:dyDescent="0.25">
      <c r="A49" s="69" t="s">
        <v>269</v>
      </c>
      <c r="B49" s="10" t="s">
        <v>254</v>
      </c>
      <c r="C49" s="10" t="s">
        <v>24</v>
      </c>
      <c r="D49" s="11">
        <v>757</v>
      </c>
      <c r="E49" s="11">
        <v>4337</v>
      </c>
      <c r="F49" s="12">
        <v>392</v>
      </c>
      <c r="G49" s="11"/>
      <c r="H49" s="10" t="s">
        <v>25</v>
      </c>
      <c r="I49" s="68" t="s">
        <v>26</v>
      </c>
      <c r="J49" s="11" t="s">
        <v>27</v>
      </c>
      <c r="K49" s="10" t="s">
        <v>262</v>
      </c>
      <c r="L49" s="10">
        <f t="shared" si="2"/>
        <v>4337</v>
      </c>
      <c r="M49" s="12">
        <f t="shared" si="3"/>
        <v>392</v>
      </c>
      <c r="N49" s="10" t="s">
        <v>50</v>
      </c>
      <c r="O49" s="11">
        <v>51</v>
      </c>
      <c r="P49" s="10" t="s">
        <v>90</v>
      </c>
      <c r="Q49" s="10" t="s">
        <v>236</v>
      </c>
      <c r="R49" s="10" t="s">
        <v>32</v>
      </c>
    </row>
    <row r="50" spans="1:18" ht="60" x14ac:dyDescent="0.25">
      <c r="A50" s="69" t="s">
        <v>270</v>
      </c>
      <c r="B50" s="10" t="s">
        <v>254</v>
      </c>
      <c r="C50" s="10" t="s">
        <v>24</v>
      </c>
      <c r="D50" s="11">
        <v>757</v>
      </c>
      <c r="E50" s="11">
        <v>4341</v>
      </c>
      <c r="F50" s="12">
        <v>1176</v>
      </c>
      <c r="G50" s="11"/>
      <c r="H50" s="10" t="s">
        <v>25</v>
      </c>
      <c r="I50" s="68" t="s">
        <v>26</v>
      </c>
      <c r="J50" s="11" t="s">
        <v>27</v>
      </c>
      <c r="K50" s="10" t="s">
        <v>262</v>
      </c>
      <c r="L50" s="10">
        <f t="shared" si="2"/>
        <v>4341</v>
      </c>
      <c r="M50" s="12">
        <f t="shared" si="3"/>
        <v>1176</v>
      </c>
      <c r="N50" s="10" t="s">
        <v>50</v>
      </c>
      <c r="O50" s="11">
        <v>51</v>
      </c>
      <c r="P50" s="10" t="s">
        <v>90</v>
      </c>
      <c r="Q50" s="10" t="s">
        <v>236</v>
      </c>
      <c r="R50" s="10" t="s">
        <v>32</v>
      </c>
    </row>
    <row r="51" spans="1:18" ht="60" x14ac:dyDescent="0.25">
      <c r="A51" s="69" t="s">
        <v>271</v>
      </c>
      <c r="B51" s="10" t="s">
        <v>254</v>
      </c>
      <c r="C51" s="10" t="s">
        <v>24</v>
      </c>
      <c r="D51" s="11">
        <v>757</v>
      </c>
      <c r="E51" s="11">
        <v>4343</v>
      </c>
      <c r="F51" s="12">
        <v>865</v>
      </c>
      <c r="G51" s="11"/>
      <c r="H51" s="10" t="s">
        <v>25</v>
      </c>
      <c r="I51" s="68" t="s">
        <v>26</v>
      </c>
      <c r="J51" s="11" t="s">
        <v>27</v>
      </c>
      <c r="K51" s="10" t="s">
        <v>262</v>
      </c>
      <c r="L51" s="10">
        <f t="shared" si="2"/>
        <v>4343</v>
      </c>
      <c r="M51" s="12">
        <f t="shared" si="3"/>
        <v>865</v>
      </c>
      <c r="N51" s="10" t="s">
        <v>50</v>
      </c>
      <c r="O51" s="11">
        <v>50</v>
      </c>
      <c r="P51" s="10" t="s">
        <v>90</v>
      </c>
      <c r="Q51" s="10" t="s">
        <v>236</v>
      </c>
      <c r="R51" s="10" t="s">
        <v>32</v>
      </c>
    </row>
    <row r="52" spans="1:18" ht="60" x14ac:dyDescent="0.25">
      <c r="A52" s="69" t="s">
        <v>272</v>
      </c>
      <c r="B52" s="10" t="s">
        <v>256</v>
      </c>
      <c r="C52" s="10" t="s">
        <v>24</v>
      </c>
      <c r="D52" s="11">
        <v>757</v>
      </c>
      <c r="E52" s="11">
        <v>4371</v>
      </c>
      <c r="F52" s="12">
        <v>4101</v>
      </c>
      <c r="G52" s="11"/>
      <c r="H52" s="10" t="s">
        <v>25</v>
      </c>
      <c r="I52" s="68" t="s">
        <v>26</v>
      </c>
      <c r="J52" s="11" t="s">
        <v>27</v>
      </c>
      <c r="K52" s="10" t="s">
        <v>262</v>
      </c>
      <c r="L52" s="10">
        <f t="shared" si="2"/>
        <v>4371</v>
      </c>
      <c r="M52" s="12">
        <f t="shared" si="3"/>
        <v>4101</v>
      </c>
      <c r="N52" s="10" t="s">
        <v>50</v>
      </c>
      <c r="O52" s="11">
        <v>59</v>
      </c>
      <c r="P52" s="10" t="s">
        <v>90</v>
      </c>
      <c r="Q52" s="10" t="s">
        <v>236</v>
      </c>
      <c r="R52" s="10" t="s">
        <v>32</v>
      </c>
    </row>
    <row r="53" spans="1:18" ht="60" x14ac:dyDescent="0.25">
      <c r="A53" s="69" t="s">
        <v>273</v>
      </c>
      <c r="B53" s="10" t="s">
        <v>256</v>
      </c>
      <c r="C53" s="10" t="s">
        <v>24</v>
      </c>
      <c r="D53" s="11">
        <v>757</v>
      </c>
      <c r="E53" s="11">
        <v>4420</v>
      </c>
      <c r="F53" s="12">
        <v>160</v>
      </c>
      <c r="G53" s="11"/>
      <c r="H53" s="10" t="s">
        <v>25</v>
      </c>
      <c r="I53" s="68" t="s">
        <v>26</v>
      </c>
      <c r="J53" s="11" t="s">
        <v>27</v>
      </c>
      <c r="K53" s="10" t="s">
        <v>262</v>
      </c>
      <c r="L53" s="10">
        <f t="shared" si="2"/>
        <v>4420</v>
      </c>
      <c r="M53" s="12">
        <f t="shared" si="3"/>
        <v>160</v>
      </c>
      <c r="N53" s="10" t="s">
        <v>50</v>
      </c>
      <c r="O53" s="11">
        <v>59</v>
      </c>
      <c r="P53" s="10" t="s">
        <v>90</v>
      </c>
      <c r="Q53" s="10" t="s">
        <v>236</v>
      </c>
      <c r="R53" s="10" t="s">
        <v>32</v>
      </c>
    </row>
    <row r="54" spans="1:18" ht="60" x14ac:dyDescent="0.25">
      <c r="A54" s="69" t="s">
        <v>274</v>
      </c>
      <c r="B54" s="10" t="s">
        <v>256</v>
      </c>
      <c r="C54" s="10" t="s">
        <v>24</v>
      </c>
      <c r="D54" s="11">
        <v>757</v>
      </c>
      <c r="E54" s="11">
        <v>4498</v>
      </c>
      <c r="F54" s="12">
        <v>1489</v>
      </c>
      <c r="G54" s="11"/>
      <c r="H54" s="10" t="s">
        <v>25</v>
      </c>
      <c r="I54" s="68" t="s">
        <v>26</v>
      </c>
      <c r="J54" s="11" t="s">
        <v>27</v>
      </c>
      <c r="K54" s="10" t="s">
        <v>262</v>
      </c>
      <c r="L54" s="10">
        <f t="shared" si="2"/>
        <v>4498</v>
      </c>
      <c r="M54" s="12">
        <f t="shared" si="3"/>
        <v>1489</v>
      </c>
      <c r="N54" s="10" t="s">
        <v>50</v>
      </c>
      <c r="O54" s="11">
        <v>80</v>
      </c>
      <c r="P54" s="10" t="s">
        <v>90</v>
      </c>
      <c r="Q54" s="10" t="s">
        <v>236</v>
      </c>
      <c r="R54" s="10" t="s">
        <v>32</v>
      </c>
    </row>
    <row r="55" spans="1:18" ht="60" x14ac:dyDescent="0.25">
      <c r="A55" s="69" t="s">
        <v>275</v>
      </c>
      <c r="B55" s="10" t="s">
        <v>256</v>
      </c>
      <c r="C55" s="10" t="s">
        <v>24</v>
      </c>
      <c r="D55" s="11">
        <v>757</v>
      </c>
      <c r="E55" s="11">
        <v>4517</v>
      </c>
      <c r="F55" s="12">
        <v>5446</v>
      </c>
      <c r="G55" s="11"/>
      <c r="H55" s="10" t="s">
        <v>25</v>
      </c>
      <c r="I55" s="68" t="s">
        <v>26</v>
      </c>
      <c r="J55" s="11" t="s">
        <v>27</v>
      </c>
      <c r="K55" s="10" t="s">
        <v>262</v>
      </c>
      <c r="L55" s="10">
        <f t="shared" si="2"/>
        <v>4517</v>
      </c>
      <c r="M55" s="12">
        <f t="shared" si="3"/>
        <v>5446</v>
      </c>
      <c r="N55" s="10" t="s">
        <v>50</v>
      </c>
      <c r="O55" s="11">
        <v>80</v>
      </c>
      <c r="P55" s="10" t="s">
        <v>276</v>
      </c>
      <c r="Q55" s="10" t="s">
        <v>236</v>
      </c>
      <c r="R55" s="10" t="s">
        <v>32</v>
      </c>
    </row>
    <row r="56" spans="1:18" ht="60" x14ac:dyDescent="0.25">
      <c r="A56" s="69" t="s">
        <v>277</v>
      </c>
      <c r="B56" s="10" t="s">
        <v>256</v>
      </c>
      <c r="C56" s="10" t="s">
        <v>24</v>
      </c>
      <c r="D56" s="11">
        <v>757</v>
      </c>
      <c r="E56" s="11">
        <v>4570</v>
      </c>
      <c r="F56" s="12">
        <v>377</v>
      </c>
      <c r="G56" s="11"/>
      <c r="H56" s="10" t="s">
        <v>25</v>
      </c>
      <c r="I56" s="68" t="s">
        <v>26</v>
      </c>
      <c r="J56" s="11" t="s">
        <v>27</v>
      </c>
      <c r="K56" s="10" t="s">
        <v>262</v>
      </c>
      <c r="L56" s="10">
        <f t="shared" si="2"/>
        <v>4570</v>
      </c>
      <c r="M56" s="12">
        <f t="shared" si="3"/>
        <v>377</v>
      </c>
      <c r="N56" s="10" t="s">
        <v>50</v>
      </c>
      <c r="O56" s="11">
        <v>80</v>
      </c>
      <c r="P56" s="10" t="s">
        <v>193</v>
      </c>
      <c r="Q56" s="10" t="s">
        <v>236</v>
      </c>
      <c r="R56" s="10" t="s">
        <v>32</v>
      </c>
    </row>
    <row r="57" spans="1:18" ht="60" x14ac:dyDescent="0.25">
      <c r="A57" s="69" t="s">
        <v>278</v>
      </c>
      <c r="B57" s="10" t="s">
        <v>256</v>
      </c>
      <c r="C57" s="10" t="s">
        <v>24</v>
      </c>
      <c r="D57" s="11">
        <v>757</v>
      </c>
      <c r="E57" s="11">
        <v>4619</v>
      </c>
      <c r="F57" s="12">
        <v>1870</v>
      </c>
      <c r="G57" s="11"/>
      <c r="H57" s="10" t="s">
        <v>25</v>
      </c>
      <c r="I57" s="68" t="s">
        <v>26</v>
      </c>
      <c r="J57" s="11" t="s">
        <v>27</v>
      </c>
      <c r="K57" s="10" t="s">
        <v>262</v>
      </c>
      <c r="L57" s="10">
        <f t="shared" si="2"/>
        <v>4619</v>
      </c>
      <c r="M57" s="12">
        <f t="shared" si="3"/>
        <v>1870</v>
      </c>
      <c r="N57" s="10" t="s">
        <v>50</v>
      </c>
      <c r="O57" s="11">
        <v>86</v>
      </c>
      <c r="P57" s="10" t="s">
        <v>193</v>
      </c>
      <c r="Q57" s="10" t="s">
        <v>236</v>
      </c>
      <c r="R57" s="10" t="s">
        <v>32</v>
      </c>
    </row>
    <row r="58" spans="1:18" ht="60" x14ac:dyDescent="0.25">
      <c r="A58" s="69" t="s">
        <v>279</v>
      </c>
      <c r="B58" s="10" t="s">
        <v>256</v>
      </c>
      <c r="C58" s="10" t="s">
        <v>24</v>
      </c>
      <c r="D58" s="11">
        <v>757</v>
      </c>
      <c r="E58" s="11">
        <v>4629</v>
      </c>
      <c r="F58" s="12">
        <v>232</v>
      </c>
      <c r="G58" s="11"/>
      <c r="H58" s="10" t="s">
        <v>25</v>
      </c>
      <c r="I58" s="68" t="s">
        <v>26</v>
      </c>
      <c r="J58" s="11" t="s">
        <v>27</v>
      </c>
      <c r="K58" s="10" t="s">
        <v>262</v>
      </c>
      <c r="L58" s="10">
        <f t="shared" si="2"/>
        <v>4629</v>
      </c>
      <c r="M58" s="12">
        <f t="shared" si="3"/>
        <v>232</v>
      </c>
      <c r="N58" s="10" t="s">
        <v>50</v>
      </c>
      <c r="O58" s="11">
        <v>86</v>
      </c>
      <c r="P58" s="10" t="s">
        <v>193</v>
      </c>
      <c r="Q58" s="10" t="s">
        <v>236</v>
      </c>
      <c r="R58" s="10" t="s">
        <v>32</v>
      </c>
    </row>
    <row r="59" spans="1:18" ht="60" x14ac:dyDescent="0.25">
      <c r="A59" s="69" t="s">
        <v>280</v>
      </c>
      <c r="B59" s="10" t="s">
        <v>281</v>
      </c>
      <c r="C59" s="10" t="s">
        <v>24</v>
      </c>
      <c r="D59" s="11">
        <v>757</v>
      </c>
      <c r="E59" s="11">
        <v>4993</v>
      </c>
      <c r="F59" s="12">
        <v>1985</v>
      </c>
      <c r="G59" s="11"/>
      <c r="H59" s="10" t="s">
        <v>25</v>
      </c>
      <c r="I59" s="68" t="s">
        <v>26</v>
      </c>
      <c r="J59" s="11" t="s">
        <v>27</v>
      </c>
      <c r="K59" s="10" t="s">
        <v>262</v>
      </c>
      <c r="L59" s="10">
        <f t="shared" si="2"/>
        <v>4993</v>
      </c>
      <c r="M59" s="12">
        <f t="shared" si="3"/>
        <v>1985</v>
      </c>
      <c r="N59" s="10" t="s">
        <v>50</v>
      </c>
      <c r="O59" s="11">
        <v>84</v>
      </c>
      <c r="P59" s="10" t="s">
        <v>282</v>
      </c>
      <c r="Q59" s="10" t="s">
        <v>236</v>
      </c>
      <c r="R59" s="10" t="s">
        <v>32</v>
      </c>
    </row>
    <row r="60" spans="1:18" ht="60" x14ac:dyDescent="0.25">
      <c r="A60" s="69" t="s">
        <v>283</v>
      </c>
      <c r="B60" s="10" t="s">
        <v>281</v>
      </c>
      <c r="C60" s="10" t="s">
        <v>24</v>
      </c>
      <c r="D60" s="11">
        <v>757</v>
      </c>
      <c r="E60" s="11">
        <v>5066</v>
      </c>
      <c r="F60" s="12">
        <v>1006</v>
      </c>
      <c r="G60" s="11"/>
      <c r="H60" s="10" t="s">
        <v>25</v>
      </c>
      <c r="I60" s="68" t="s">
        <v>26</v>
      </c>
      <c r="J60" s="11" t="s">
        <v>27</v>
      </c>
      <c r="K60" s="10" t="s">
        <v>262</v>
      </c>
      <c r="L60" s="10">
        <f t="shared" si="2"/>
        <v>5066</v>
      </c>
      <c r="M60" s="12">
        <f t="shared" si="3"/>
        <v>1006</v>
      </c>
      <c r="N60" s="10" t="s">
        <v>50</v>
      </c>
      <c r="O60" s="11">
        <v>103</v>
      </c>
      <c r="P60" s="10" t="s">
        <v>282</v>
      </c>
      <c r="Q60" s="10" t="s">
        <v>236</v>
      </c>
      <c r="R60" s="10" t="s">
        <v>32</v>
      </c>
    </row>
    <row r="61" spans="1:18" ht="60" x14ac:dyDescent="0.25">
      <c r="A61" s="69" t="s">
        <v>284</v>
      </c>
      <c r="B61" s="10" t="s">
        <v>285</v>
      </c>
      <c r="C61" s="10" t="s">
        <v>24</v>
      </c>
      <c r="D61" s="11">
        <v>1721</v>
      </c>
      <c r="E61" s="11">
        <v>1573</v>
      </c>
      <c r="F61" s="12">
        <v>8532</v>
      </c>
      <c r="G61" s="11"/>
      <c r="H61" s="10" t="s">
        <v>25</v>
      </c>
      <c r="I61" s="68" t="s">
        <v>26</v>
      </c>
      <c r="J61" s="11" t="s">
        <v>27</v>
      </c>
      <c r="K61" s="10" t="s">
        <v>286</v>
      </c>
      <c r="L61" s="10">
        <f t="shared" si="2"/>
        <v>1573</v>
      </c>
      <c r="M61" s="12">
        <f t="shared" si="3"/>
        <v>8532</v>
      </c>
      <c r="N61" s="10" t="s">
        <v>50</v>
      </c>
      <c r="O61" s="11">
        <v>38</v>
      </c>
      <c r="P61" s="10" t="s">
        <v>287</v>
      </c>
      <c r="Q61" s="10" t="s">
        <v>236</v>
      </c>
      <c r="R61" s="10" t="s">
        <v>32</v>
      </c>
    </row>
    <row r="62" spans="1:18" ht="60" x14ac:dyDescent="0.25">
      <c r="A62" s="69" t="s">
        <v>288</v>
      </c>
      <c r="B62" s="10" t="s">
        <v>289</v>
      </c>
      <c r="C62" s="10" t="s">
        <v>24</v>
      </c>
      <c r="D62" s="11">
        <v>1721</v>
      </c>
      <c r="E62" s="11">
        <v>1692</v>
      </c>
      <c r="F62" s="12">
        <v>1512</v>
      </c>
      <c r="G62" s="11"/>
      <c r="H62" s="10" t="s">
        <v>25</v>
      </c>
      <c r="I62" s="68" t="s">
        <v>26</v>
      </c>
      <c r="J62" s="11" t="s">
        <v>27</v>
      </c>
      <c r="K62" s="10" t="s">
        <v>286</v>
      </c>
      <c r="L62" s="10">
        <f t="shared" si="2"/>
        <v>1692</v>
      </c>
      <c r="M62" s="12">
        <f t="shared" si="3"/>
        <v>1512</v>
      </c>
      <c r="N62" s="10" t="s">
        <v>50</v>
      </c>
      <c r="O62" s="11">
        <v>37</v>
      </c>
      <c r="P62" s="10" t="s">
        <v>235</v>
      </c>
      <c r="Q62" s="10" t="s">
        <v>236</v>
      </c>
      <c r="R62" s="10" t="s">
        <v>32</v>
      </c>
    </row>
    <row r="63" spans="1:18" ht="60" x14ac:dyDescent="0.25">
      <c r="A63" s="69" t="s">
        <v>290</v>
      </c>
      <c r="B63" s="10" t="s">
        <v>291</v>
      </c>
      <c r="C63" s="10" t="s">
        <v>24</v>
      </c>
      <c r="D63" s="11">
        <v>1721</v>
      </c>
      <c r="E63" s="11">
        <v>1800</v>
      </c>
      <c r="F63" s="12">
        <v>1782</v>
      </c>
      <c r="G63" s="11"/>
      <c r="H63" s="10" t="s">
        <v>25</v>
      </c>
      <c r="I63" s="68" t="s">
        <v>26</v>
      </c>
      <c r="J63" s="11" t="s">
        <v>27</v>
      </c>
      <c r="K63" s="10" t="s">
        <v>286</v>
      </c>
      <c r="L63" s="10">
        <f t="shared" si="2"/>
        <v>1800</v>
      </c>
      <c r="M63" s="12">
        <f t="shared" si="3"/>
        <v>1782</v>
      </c>
      <c r="N63" s="10" t="s">
        <v>50</v>
      </c>
      <c r="O63" s="11">
        <v>38</v>
      </c>
      <c r="P63" s="10" t="s">
        <v>292</v>
      </c>
      <c r="Q63" s="10" t="s">
        <v>236</v>
      </c>
      <c r="R63" s="10" t="s">
        <v>32</v>
      </c>
    </row>
    <row r="64" spans="1:18" ht="60" x14ac:dyDescent="0.25">
      <c r="A64" s="69" t="s">
        <v>293</v>
      </c>
      <c r="B64" s="10" t="s">
        <v>237</v>
      </c>
      <c r="C64" s="10" t="s">
        <v>24</v>
      </c>
      <c r="D64" s="11">
        <v>1721</v>
      </c>
      <c r="E64" s="11">
        <v>2309</v>
      </c>
      <c r="F64" s="12">
        <v>6543</v>
      </c>
      <c r="G64" s="11"/>
      <c r="H64" s="10" t="s">
        <v>25</v>
      </c>
      <c r="I64" s="68" t="s">
        <v>26</v>
      </c>
      <c r="J64" s="11" t="s">
        <v>27</v>
      </c>
      <c r="K64" s="10" t="s">
        <v>286</v>
      </c>
      <c r="L64" s="10">
        <f t="shared" si="2"/>
        <v>2309</v>
      </c>
      <c r="M64" s="12">
        <f t="shared" si="3"/>
        <v>6543</v>
      </c>
      <c r="N64" s="10" t="s">
        <v>50</v>
      </c>
      <c r="O64" s="11">
        <v>39</v>
      </c>
      <c r="P64" s="10" t="s">
        <v>238</v>
      </c>
      <c r="Q64" s="10" t="s">
        <v>236</v>
      </c>
      <c r="R64" s="10" t="s">
        <v>32</v>
      </c>
    </row>
    <row r="65" spans="1:18" ht="60" x14ac:dyDescent="0.25">
      <c r="A65" s="69" t="s">
        <v>294</v>
      </c>
      <c r="B65" s="10" t="s">
        <v>237</v>
      </c>
      <c r="C65" s="10" t="s">
        <v>24</v>
      </c>
      <c r="D65" s="11">
        <v>1721</v>
      </c>
      <c r="E65" s="11">
        <v>2380</v>
      </c>
      <c r="F65" s="12">
        <v>402</v>
      </c>
      <c r="G65" s="11"/>
      <c r="H65" s="10" t="s">
        <v>25</v>
      </c>
      <c r="I65" s="68" t="s">
        <v>26</v>
      </c>
      <c r="J65" s="11" t="s">
        <v>27</v>
      </c>
      <c r="K65" s="10" t="s">
        <v>286</v>
      </c>
      <c r="L65" s="10">
        <f t="shared" si="2"/>
        <v>2380</v>
      </c>
      <c r="M65" s="12">
        <f t="shared" si="3"/>
        <v>402</v>
      </c>
      <c r="N65" s="10" t="s">
        <v>50</v>
      </c>
      <c r="O65" s="11">
        <v>68</v>
      </c>
      <c r="P65" s="10" t="s">
        <v>238</v>
      </c>
      <c r="Q65" s="10" t="s">
        <v>236</v>
      </c>
      <c r="R65" s="10" t="s">
        <v>32</v>
      </c>
    </row>
    <row r="66" spans="1:18" ht="60" x14ac:dyDescent="0.25">
      <c r="A66" s="69" t="s">
        <v>295</v>
      </c>
      <c r="B66" s="10" t="s">
        <v>264</v>
      </c>
      <c r="C66" s="10" t="s">
        <v>24</v>
      </c>
      <c r="D66" s="11">
        <v>1721</v>
      </c>
      <c r="E66" s="11">
        <v>2408</v>
      </c>
      <c r="F66" s="12">
        <v>128</v>
      </c>
      <c r="G66" s="11"/>
      <c r="H66" s="10" t="s">
        <v>25</v>
      </c>
      <c r="I66" s="68" t="s">
        <v>26</v>
      </c>
      <c r="J66" s="11" t="s">
        <v>27</v>
      </c>
      <c r="K66" s="10" t="s">
        <v>286</v>
      </c>
      <c r="L66" s="10">
        <f t="shared" si="2"/>
        <v>2408</v>
      </c>
      <c r="M66" s="12">
        <f t="shared" si="3"/>
        <v>128</v>
      </c>
      <c r="N66" s="10" t="s">
        <v>50</v>
      </c>
      <c r="O66" s="11">
        <v>41</v>
      </c>
      <c r="P66" s="10" t="s">
        <v>265</v>
      </c>
      <c r="Q66" s="10" t="s">
        <v>236</v>
      </c>
      <c r="R66" s="10" t="s">
        <v>32</v>
      </c>
    </row>
    <row r="67" spans="1:18" ht="60" x14ac:dyDescent="0.25">
      <c r="A67" s="69" t="s">
        <v>296</v>
      </c>
      <c r="B67" s="10" t="s">
        <v>264</v>
      </c>
      <c r="C67" s="10" t="s">
        <v>24</v>
      </c>
      <c r="D67" s="11">
        <v>1721</v>
      </c>
      <c r="E67" s="11">
        <v>2481</v>
      </c>
      <c r="F67" s="12">
        <v>1276</v>
      </c>
      <c r="G67" s="11"/>
      <c r="H67" s="10" t="s">
        <v>25</v>
      </c>
      <c r="I67" s="68" t="s">
        <v>26</v>
      </c>
      <c r="J67" s="11" t="s">
        <v>27</v>
      </c>
      <c r="K67" s="10" t="s">
        <v>286</v>
      </c>
      <c r="L67" s="10">
        <f t="shared" si="2"/>
        <v>2481</v>
      </c>
      <c r="M67" s="12">
        <f t="shared" si="3"/>
        <v>1276</v>
      </c>
      <c r="N67" s="10" t="s">
        <v>50</v>
      </c>
      <c r="O67" s="11">
        <v>68</v>
      </c>
      <c r="P67" s="10" t="s">
        <v>265</v>
      </c>
      <c r="Q67" s="10" t="s">
        <v>236</v>
      </c>
      <c r="R67" s="10" t="s">
        <v>32</v>
      </c>
    </row>
    <row r="68" spans="1:18" ht="60" x14ac:dyDescent="0.25">
      <c r="A68" s="69" t="s">
        <v>297</v>
      </c>
      <c r="B68" s="10" t="s">
        <v>264</v>
      </c>
      <c r="C68" s="10" t="s">
        <v>24</v>
      </c>
      <c r="D68" s="11">
        <v>1721</v>
      </c>
      <c r="E68" s="11">
        <v>2500</v>
      </c>
      <c r="F68" s="12">
        <v>5740</v>
      </c>
      <c r="G68" s="11"/>
      <c r="H68" s="10" t="s">
        <v>25</v>
      </c>
      <c r="I68" s="68" t="s">
        <v>26</v>
      </c>
      <c r="J68" s="11" t="s">
        <v>27</v>
      </c>
      <c r="K68" s="10" t="s">
        <v>286</v>
      </c>
      <c r="L68" s="10">
        <f t="shared" si="2"/>
        <v>2500</v>
      </c>
      <c r="M68" s="12">
        <f t="shared" si="3"/>
        <v>5740</v>
      </c>
      <c r="N68" s="10" t="s">
        <v>50</v>
      </c>
      <c r="O68" s="11">
        <v>38</v>
      </c>
      <c r="P68" s="10" t="s">
        <v>265</v>
      </c>
      <c r="Q68" s="10" t="s">
        <v>236</v>
      </c>
      <c r="R68" s="10" t="s">
        <v>32</v>
      </c>
    </row>
    <row r="69" spans="1:18" ht="126.75" customHeight="1" x14ac:dyDescent="0.25">
      <c r="A69" s="69" t="s">
        <v>298</v>
      </c>
      <c r="B69" s="10" t="s">
        <v>299</v>
      </c>
      <c r="C69" s="10" t="s">
        <v>24</v>
      </c>
      <c r="D69" s="11">
        <v>1721</v>
      </c>
      <c r="E69" s="11">
        <v>2654</v>
      </c>
      <c r="F69" s="12">
        <v>2338</v>
      </c>
      <c r="G69" s="11"/>
      <c r="H69" s="10" t="s">
        <v>300</v>
      </c>
      <c r="I69" s="68" t="s">
        <v>26</v>
      </c>
      <c r="J69" s="11" t="s">
        <v>27</v>
      </c>
      <c r="K69" s="10" t="s">
        <v>286</v>
      </c>
      <c r="L69" s="10">
        <f t="shared" si="2"/>
        <v>2654</v>
      </c>
      <c r="M69" s="12">
        <f t="shared" si="3"/>
        <v>2338</v>
      </c>
      <c r="N69" s="10" t="s">
        <v>50</v>
      </c>
      <c r="O69" s="11">
        <v>67</v>
      </c>
      <c r="P69" s="10" t="s">
        <v>301</v>
      </c>
      <c r="Q69" s="10" t="s">
        <v>236</v>
      </c>
      <c r="R69" s="10" t="s">
        <v>32</v>
      </c>
    </row>
    <row r="70" spans="1:18" ht="60" x14ac:dyDescent="0.25">
      <c r="A70" s="69" t="s">
        <v>302</v>
      </c>
      <c r="B70" s="10" t="s">
        <v>303</v>
      </c>
      <c r="C70" s="10" t="s">
        <v>24</v>
      </c>
      <c r="D70" s="11">
        <v>1721</v>
      </c>
      <c r="E70" s="11">
        <v>2906</v>
      </c>
      <c r="F70" s="12">
        <v>1163</v>
      </c>
      <c r="G70" s="11"/>
      <c r="H70" s="10" t="s">
        <v>25</v>
      </c>
      <c r="I70" s="68" t="s">
        <v>26</v>
      </c>
      <c r="J70" s="11" t="s">
        <v>27</v>
      </c>
      <c r="K70" s="10" t="s">
        <v>286</v>
      </c>
      <c r="L70" s="10">
        <f t="shared" ref="L70:L101" si="4">E70</f>
        <v>2906</v>
      </c>
      <c r="M70" s="12">
        <f t="shared" ref="M70:M101" si="5">F70</f>
        <v>1163</v>
      </c>
      <c r="N70" s="10" t="s">
        <v>50</v>
      </c>
      <c r="O70" s="11">
        <v>73</v>
      </c>
      <c r="P70" s="10" t="s">
        <v>132</v>
      </c>
      <c r="Q70" s="10" t="s">
        <v>236</v>
      </c>
      <c r="R70" s="10" t="s">
        <v>32</v>
      </c>
    </row>
    <row r="71" spans="1:18" ht="60" x14ac:dyDescent="0.25">
      <c r="A71" s="69" t="s">
        <v>304</v>
      </c>
      <c r="B71" s="10" t="s">
        <v>303</v>
      </c>
      <c r="C71" s="10" t="s">
        <v>24</v>
      </c>
      <c r="D71" s="11">
        <v>1721</v>
      </c>
      <c r="E71" s="11">
        <v>2937</v>
      </c>
      <c r="F71" s="12">
        <v>3718</v>
      </c>
      <c r="G71" s="11"/>
      <c r="H71" s="10" t="s">
        <v>25</v>
      </c>
      <c r="I71" s="68" t="s">
        <v>26</v>
      </c>
      <c r="J71" s="11" t="s">
        <v>27</v>
      </c>
      <c r="K71" s="10" t="s">
        <v>286</v>
      </c>
      <c r="L71" s="10">
        <f t="shared" si="4"/>
        <v>2937</v>
      </c>
      <c r="M71" s="12">
        <f t="shared" si="5"/>
        <v>3718</v>
      </c>
      <c r="N71" s="10" t="s">
        <v>50</v>
      </c>
      <c r="O71" s="11">
        <v>93</v>
      </c>
      <c r="P71" s="10" t="s">
        <v>132</v>
      </c>
      <c r="Q71" s="10" t="s">
        <v>236</v>
      </c>
      <c r="R71" s="10" t="s">
        <v>32</v>
      </c>
    </row>
    <row r="72" spans="1:18" ht="60" x14ac:dyDescent="0.25">
      <c r="A72" s="69" t="s">
        <v>305</v>
      </c>
      <c r="B72" s="10" t="s">
        <v>244</v>
      </c>
      <c r="C72" s="10" t="s">
        <v>24</v>
      </c>
      <c r="D72" s="11">
        <v>1721</v>
      </c>
      <c r="E72" s="11">
        <v>3618</v>
      </c>
      <c r="F72" s="12">
        <v>566</v>
      </c>
      <c r="G72" s="11"/>
      <c r="H72" s="10" t="s">
        <v>25</v>
      </c>
      <c r="I72" s="68" t="s">
        <v>26</v>
      </c>
      <c r="J72" s="11" t="s">
        <v>27</v>
      </c>
      <c r="K72" s="10" t="s">
        <v>286</v>
      </c>
      <c r="L72" s="10">
        <f t="shared" si="4"/>
        <v>3618</v>
      </c>
      <c r="M72" s="12">
        <f t="shared" si="5"/>
        <v>566</v>
      </c>
      <c r="N72" s="10" t="s">
        <v>50</v>
      </c>
      <c r="O72" s="11">
        <v>75</v>
      </c>
      <c r="P72" s="10" t="s">
        <v>245</v>
      </c>
      <c r="Q72" s="10" t="s">
        <v>236</v>
      </c>
      <c r="R72" s="10" t="s">
        <v>32</v>
      </c>
    </row>
    <row r="73" spans="1:18" ht="60" x14ac:dyDescent="0.25">
      <c r="A73" s="69" t="s">
        <v>306</v>
      </c>
      <c r="B73" s="10" t="s">
        <v>244</v>
      </c>
      <c r="C73" s="10" t="s">
        <v>24</v>
      </c>
      <c r="D73" s="11">
        <v>1721</v>
      </c>
      <c r="E73" s="11">
        <v>3632</v>
      </c>
      <c r="F73" s="12">
        <v>949</v>
      </c>
      <c r="G73" s="11"/>
      <c r="H73" s="10" t="s">
        <v>25</v>
      </c>
      <c r="I73" s="68" t="s">
        <v>26</v>
      </c>
      <c r="J73" s="11" t="s">
        <v>27</v>
      </c>
      <c r="K73" s="10" t="s">
        <v>286</v>
      </c>
      <c r="L73" s="10">
        <f t="shared" si="4"/>
        <v>3632</v>
      </c>
      <c r="M73" s="12">
        <f t="shared" si="5"/>
        <v>949</v>
      </c>
      <c r="N73" s="10" t="s">
        <v>50</v>
      </c>
      <c r="O73" s="11">
        <v>90</v>
      </c>
      <c r="P73" s="10" t="s">
        <v>245</v>
      </c>
      <c r="Q73" s="10" t="s">
        <v>236</v>
      </c>
      <c r="R73" s="10" t="s">
        <v>32</v>
      </c>
    </row>
    <row r="74" spans="1:18" ht="60" x14ac:dyDescent="0.25">
      <c r="A74" s="69" t="s">
        <v>307</v>
      </c>
      <c r="B74" s="10" t="s">
        <v>308</v>
      </c>
      <c r="C74" s="10" t="s">
        <v>24</v>
      </c>
      <c r="D74" s="11">
        <v>1721</v>
      </c>
      <c r="E74" s="11">
        <v>3654</v>
      </c>
      <c r="F74" s="12">
        <v>4500</v>
      </c>
      <c r="G74" s="11"/>
      <c r="H74" s="10" t="s">
        <v>25</v>
      </c>
      <c r="I74" s="68" t="s">
        <v>26</v>
      </c>
      <c r="J74" s="11" t="s">
        <v>27</v>
      </c>
      <c r="K74" s="10" t="s">
        <v>286</v>
      </c>
      <c r="L74" s="10">
        <f t="shared" si="4"/>
        <v>3654</v>
      </c>
      <c r="M74" s="12">
        <f t="shared" si="5"/>
        <v>4500</v>
      </c>
      <c r="N74" s="10" t="s">
        <v>50</v>
      </c>
      <c r="O74" s="11">
        <v>77</v>
      </c>
      <c r="P74" s="10" t="s">
        <v>309</v>
      </c>
      <c r="Q74" s="10" t="s">
        <v>236</v>
      </c>
      <c r="R74" s="10" t="s">
        <v>32</v>
      </c>
    </row>
    <row r="75" spans="1:18" ht="60" x14ac:dyDescent="0.25">
      <c r="A75" s="69" t="s">
        <v>310</v>
      </c>
      <c r="B75" s="10" t="s">
        <v>249</v>
      </c>
      <c r="C75" s="10" t="s">
        <v>24</v>
      </c>
      <c r="D75" s="11">
        <v>1721</v>
      </c>
      <c r="E75" s="11">
        <v>3918</v>
      </c>
      <c r="F75" s="12">
        <v>754</v>
      </c>
      <c r="G75" s="11"/>
      <c r="H75" s="10" t="s">
        <v>25</v>
      </c>
      <c r="I75" s="68" t="s">
        <v>26</v>
      </c>
      <c r="J75" s="11" t="s">
        <v>27</v>
      </c>
      <c r="K75" s="10" t="s">
        <v>286</v>
      </c>
      <c r="L75" s="10">
        <f t="shared" si="4"/>
        <v>3918</v>
      </c>
      <c r="M75" s="12">
        <f t="shared" si="5"/>
        <v>754</v>
      </c>
      <c r="N75" s="10" t="s">
        <v>50</v>
      </c>
      <c r="O75" s="11">
        <v>60</v>
      </c>
      <c r="P75" s="10" t="s">
        <v>90</v>
      </c>
      <c r="Q75" s="10" t="s">
        <v>236</v>
      </c>
      <c r="R75" s="10" t="s">
        <v>32</v>
      </c>
    </row>
    <row r="76" spans="1:18" ht="60" x14ac:dyDescent="0.25">
      <c r="A76" s="69" t="s">
        <v>311</v>
      </c>
      <c r="B76" s="10" t="s">
        <v>250</v>
      </c>
      <c r="C76" s="10" t="s">
        <v>24</v>
      </c>
      <c r="D76" s="11">
        <v>1721</v>
      </c>
      <c r="E76" s="11">
        <v>4004</v>
      </c>
      <c r="F76" s="12">
        <v>5225</v>
      </c>
      <c r="G76" s="11"/>
      <c r="H76" s="10" t="s">
        <v>25</v>
      </c>
      <c r="I76" s="68" t="s">
        <v>26</v>
      </c>
      <c r="J76" s="11" t="s">
        <v>27</v>
      </c>
      <c r="K76" s="10" t="s">
        <v>286</v>
      </c>
      <c r="L76" s="10">
        <f t="shared" si="4"/>
        <v>4004</v>
      </c>
      <c r="M76" s="12">
        <f t="shared" si="5"/>
        <v>5225</v>
      </c>
      <c r="N76" s="10" t="s">
        <v>50</v>
      </c>
      <c r="O76" s="11">
        <v>60</v>
      </c>
      <c r="P76" s="10" t="s">
        <v>251</v>
      </c>
      <c r="Q76" s="10" t="s">
        <v>236</v>
      </c>
      <c r="R76" s="10" t="s">
        <v>32</v>
      </c>
    </row>
    <row r="77" spans="1:18" ht="60" x14ac:dyDescent="0.25">
      <c r="A77" s="69" t="s">
        <v>312</v>
      </c>
      <c r="B77" s="10" t="s">
        <v>250</v>
      </c>
      <c r="C77" s="10" t="s">
        <v>24</v>
      </c>
      <c r="D77" s="11">
        <v>1721</v>
      </c>
      <c r="E77" s="11">
        <v>4009</v>
      </c>
      <c r="F77" s="12">
        <v>294</v>
      </c>
      <c r="G77" s="11"/>
      <c r="H77" s="10" t="s">
        <v>25</v>
      </c>
      <c r="I77" s="68" t="s">
        <v>26</v>
      </c>
      <c r="J77" s="11" t="s">
        <v>27</v>
      </c>
      <c r="K77" s="10" t="s">
        <v>286</v>
      </c>
      <c r="L77" s="10">
        <f t="shared" si="4"/>
        <v>4009</v>
      </c>
      <c r="M77" s="12">
        <f t="shared" si="5"/>
        <v>294</v>
      </c>
      <c r="N77" s="10" t="s">
        <v>50</v>
      </c>
      <c r="O77" s="11">
        <v>60</v>
      </c>
      <c r="P77" s="10" t="s">
        <v>251</v>
      </c>
      <c r="Q77" s="10" t="s">
        <v>236</v>
      </c>
      <c r="R77" s="10" t="s">
        <v>32</v>
      </c>
    </row>
    <row r="78" spans="1:18" ht="60" x14ac:dyDescent="0.25">
      <c r="A78" s="69" t="s">
        <v>313</v>
      </c>
      <c r="B78" s="10" t="s">
        <v>250</v>
      </c>
      <c r="C78" s="10" t="s">
        <v>24</v>
      </c>
      <c r="D78" s="11">
        <v>1721</v>
      </c>
      <c r="E78" s="11">
        <v>4020</v>
      </c>
      <c r="F78" s="12">
        <v>723</v>
      </c>
      <c r="G78" s="11"/>
      <c r="H78" s="10" t="s">
        <v>25</v>
      </c>
      <c r="I78" s="68" t="s">
        <v>26</v>
      </c>
      <c r="J78" s="11" t="s">
        <v>27</v>
      </c>
      <c r="K78" s="10" t="s">
        <v>286</v>
      </c>
      <c r="L78" s="10">
        <f t="shared" si="4"/>
        <v>4020</v>
      </c>
      <c r="M78" s="12">
        <f t="shared" si="5"/>
        <v>723</v>
      </c>
      <c r="N78" s="10" t="s">
        <v>50</v>
      </c>
      <c r="O78" s="11">
        <v>60</v>
      </c>
      <c r="P78" s="10" t="s">
        <v>251</v>
      </c>
      <c r="Q78" s="10" t="s">
        <v>236</v>
      </c>
      <c r="R78" s="10" t="s">
        <v>32</v>
      </c>
    </row>
    <row r="79" spans="1:18" ht="60" x14ac:dyDescent="0.25">
      <c r="A79" s="69" t="s">
        <v>314</v>
      </c>
      <c r="B79" s="10" t="s">
        <v>252</v>
      </c>
      <c r="C79" s="10" t="s">
        <v>24</v>
      </c>
      <c r="D79" s="11">
        <v>1721</v>
      </c>
      <c r="E79" s="11">
        <v>4137</v>
      </c>
      <c r="F79" s="12">
        <v>403</v>
      </c>
      <c r="G79" s="11"/>
      <c r="H79" s="10" t="s">
        <v>25</v>
      </c>
      <c r="I79" s="68" t="s">
        <v>26</v>
      </c>
      <c r="J79" s="11" t="s">
        <v>27</v>
      </c>
      <c r="K79" s="10" t="s">
        <v>286</v>
      </c>
      <c r="L79" s="10">
        <f t="shared" si="4"/>
        <v>4137</v>
      </c>
      <c r="M79" s="12">
        <f t="shared" si="5"/>
        <v>403</v>
      </c>
      <c r="N79" s="10" t="s">
        <v>50</v>
      </c>
      <c r="O79" s="11">
        <v>50</v>
      </c>
      <c r="P79" s="10" t="s">
        <v>253</v>
      </c>
      <c r="Q79" s="10" t="s">
        <v>236</v>
      </c>
      <c r="R79" s="10" t="s">
        <v>32</v>
      </c>
    </row>
    <row r="80" spans="1:18" ht="60" x14ac:dyDescent="0.25">
      <c r="A80" s="69" t="s">
        <v>315</v>
      </c>
      <c r="B80" s="10" t="s">
        <v>252</v>
      </c>
      <c r="C80" s="10" t="s">
        <v>24</v>
      </c>
      <c r="D80" s="11">
        <v>1721</v>
      </c>
      <c r="E80" s="11">
        <v>4138</v>
      </c>
      <c r="F80" s="12">
        <v>1283</v>
      </c>
      <c r="G80" s="11"/>
      <c r="H80" s="10" t="s">
        <v>25</v>
      </c>
      <c r="I80" s="68" t="s">
        <v>26</v>
      </c>
      <c r="J80" s="11" t="s">
        <v>27</v>
      </c>
      <c r="K80" s="10" t="s">
        <v>286</v>
      </c>
      <c r="L80" s="10">
        <f t="shared" si="4"/>
        <v>4138</v>
      </c>
      <c r="M80" s="12">
        <f t="shared" si="5"/>
        <v>1283</v>
      </c>
      <c r="N80" s="10" t="s">
        <v>50</v>
      </c>
      <c r="O80" s="11">
        <v>50</v>
      </c>
      <c r="P80" s="10" t="s">
        <v>253</v>
      </c>
      <c r="Q80" s="10" t="s">
        <v>236</v>
      </c>
      <c r="R80" s="10" t="s">
        <v>32</v>
      </c>
    </row>
    <row r="81" spans="1:18" ht="60" x14ac:dyDescent="0.25">
      <c r="A81" s="69" t="s">
        <v>316</v>
      </c>
      <c r="B81" s="10" t="s">
        <v>254</v>
      </c>
      <c r="C81" s="10" t="s">
        <v>24</v>
      </c>
      <c r="D81" s="11">
        <v>1721</v>
      </c>
      <c r="E81" s="11">
        <v>4237</v>
      </c>
      <c r="F81" s="12">
        <v>918</v>
      </c>
      <c r="G81" s="11"/>
      <c r="H81" s="10" t="s">
        <v>25</v>
      </c>
      <c r="I81" s="68" t="s">
        <v>26</v>
      </c>
      <c r="J81" s="11" t="s">
        <v>27</v>
      </c>
      <c r="K81" s="10" t="s">
        <v>286</v>
      </c>
      <c r="L81" s="10">
        <f t="shared" si="4"/>
        <v>4237</v>
      </c>
      <c r="M81" s="12">
        <f t="shared" si="5"/>
        <v>918</v>
      </c>
      <c r="N81" s="10" t="s">
        <v>50</v>
      </c>
      <c r="O81" s="11">
        <v>30</v>
      </c>
      <c r="P81" s="10" t="s">
        <v>255</v>
      </c>
      <c r="Q81" s="10" t="s">
        <v>236</v>
      </c>
      <c r="R81" s="10" t="s">
        <v>32</v>
      </c>
    </row>
    <row r="82" spans="1:18" ht="60" x14ac:dyDescent="0.25">
      <c r="A82" s="69" t="s">
        <v>317</v>
      </c>
      <c r="B82" s="10" t="s">
        <v>254</v>
      </c>
      <c r="C82" s="10" t="s">
        <v>24</v>
      </c>
      <c r="D82" s="11">
        <v>1721</v>
      </c>
      <c r="E82" s="11">
        <v>4273</v>
      </c>
      <c r="F82" s="12">
        <v>277</v>
      </c>
      <c r="G82" s="11"/>
      <c r="H82" s="10" t="s">
        <v>25</v>
      </c>
      <c r="I82" s="68" t="s">
        <v>26</v>
      </c>
      <c r="J82" s="11" t="s">
        <v>27</v>
      </c>
      <c r="K82" s="10" t="s">
        <v>286</v>
      </c>
      <c r="L82" s="10">
        <f t="shared" si="4"/>
        <v>4273</v>
      </c>
      <c r="M82" s="12">
        <f t="shared" si="5"/>
        <v>277</v>
      </c>
      <c r="N82" s="10" t="s">
        <v>50</v>
      </c>
      <c r="O82" s="11">
        <v>30</v>
      </c>
      <c r="P82" s="10" t="s">
        <v>255</v>
      </c>
      <c r="Q82" s="10" t="s">
        <v>236</v>
      </c>
      <c r="R82" s="10" t="s">
        <v>32</v>
      </c>
    </row>
    <row r="83" spans="1:18" ht="60" x14ac:dyDescent="0.25">
      <c r="A83" s="69" t="s">
        <v>318</v>
      </c>
      <c r="B83" s="10" t="s">
        <v>256</v>
      </c>
      <c r="C83" s="10" t="s">
        <v>24</v>
      </c>
      <c r="D83" s="11">
        <v>1721</v>
      </c>
      <c r="E83" s="11">
        <v>4448</v>
      </c>
      <c r="F83" s="12">
        <v>480</v>
      </c>
      <c r="G83" s="11"/>
      <c r="H83" s="10" t="s">
        <v>25</v>
      </c>
      <c r="I83" s="68" t="s">
        <v>26</v>
      </c>
      <c r="J83" s="11" t="s">
        <v>27</v>
      </c>
      <c r="K83" s="10" t="s">
        <v>286</v>
      </c>
      <c r="L83" s="10">
        <f t="shared" si="4"/>
        <v>4448</v>
      </c>
      <c r="M83" s="12">
        <f t="shared" si="5"/>
        <v>480</v>
      </c>
      <c r="N83" s="10" t="s">
        <v>50</v>
      </c>
      <c r="O83" s="11">
        <v>58</v>
      </c>
      <c r="P83" s="10" t="s">
        <v>193</v>
      </c>
      <c r="Q83" s="10" t="s">
        <v>236</v>
      </c>
      <c r="R83" s="10" t="s">
        <v>32</v>
      </c>
    </row>
    <row r="84" spans="1:18" ht="60" x14ac:dyDescent="0.25">
      <c r="A84" s="69" t="s">
        <v>319</v>
      </c>
      <c r="B84" s="10" t="s">
        <v>256</v>
      </c>
      <c r="C84" s="10" t="s">
        <v>24</v>
      </c>
      <c r="D84" s="11">
        <v>1721</v>
      </c>
      <c r="E84" s="11">
        <v>4641</v>
      </c>
      <c r="F84" s="12">
        <v>7470</v>
      </c>
      <c r="G84" s="11"/>
      <c r="H84" s="10" t="s">
        <v>25</v>
      </c>
      <c r="I84" s="68" t="s">
        <v>26</v>
      </c>
      <c r="J84" s="11" t="s">
        <v>27</v>
      </c>
      <c r="K84" s="10" t="s">
        <v>286</v>
      </c>
      <c r="L84" s="10">
        <f t="shared" si="4"/>
        <v>4641</v>
      </c>
      <c r="M84" s="12">
        <f t="shared" si="5"/>
        <v>7470</v>
      </c>
      <c r="N84" s="10" t="s">
        <v>50</v>
      </c>
      <c r="O84" s="11">
        <v>105</v>
      </c>
      <c r="P84" s="10" t="s">
        <v>193</v>
      </c>
      <c r="Q84" s="10" t="s">
        <v>236</v>
      </c>
      <c r="R84" s="10" t="s">
        <v>32</v>
      </c>
    </row>
    <row r="85" spans="1:18" ht="60" x14ac:dyDescent="0.25">
      <c r="A85" s="69" t="s">
        <v>320</v>
      </c>
      <c r="B85" s="10" t="s">
        <v>321</v>
      </c>
      <c r="C85" s="10" t="s">
        <v>24</v>
      </c>
      <c r="D85" s="11">
        <v>1721</v>
      </c>
      <c r="E85" s="11">
        <v>4926</v>
      </c>
      <c r="F85" s="12">
        <v>417</v>
      </c>
      <c r="G85" s="11"/>
      <c r="H85" s="10" t="s">
        <v>25</v>
      </c>
      <c r="I85" s="68" t="s">
        <v>26</v>
      </c>
      <c r="J85" s="11" t="s">
        <v>27</v>
      </c>
      <c r="K85" s="10" t="s">
        <v>286</v>
      </c>
      <c r="L85" s="10">
        <f t="shared" si="4"/>
        <v>4926</v>
      </c>
      <c r="M85" s="12">
        <f t="shared" si="5"/>
        <v>417</v>
      </c>
      <c r="N85" s="10" t="s">
        <v>50</v>
      </c>
      <c r="O85" s="11">
        <v>106</v>
      </c>
      <c r="P85" s="10" t="s">
        <v>322</v>
      </c>
      <c r="Q85" s="10" t="s">
        <v>236</v>
      </c>
      <c r="R85" s="10" t="s">
        <v>32</v>
      </c>
    </row>
    <row r="86" spans="1:18" ht="60" x14ac:dyDescent="0.25">
      <c r="A86" s="69" t="s">
        <v>323</v>
      </c>
      <c r="B86" s="10" t="s">
        <v>281</v>
      </c>
      <c r="C86" s="10" t="s">
        <v>24</v>
      </c>
      <c r="D86" s="11">
        <v>1721</v>
      </c>
      <c r="E86" s="11">
        <v>4962</v>
      </c>
      <c r="F86" s="12">
        <v>867</v>
      </c>
      <c r="G86" s="11"/>
      <c r="H86" s="10" t="s">
        <v>25</v>
      </c>
      <c r="I86" s="68" t="s">
        <v>26</v>
      </c>
      <c r="J86" s="11" t="s">
        <v>27</v>
      </c>
      <c r="K86" s="10" t="s">
        <v>286</v>
      </c>
      <c r="L86" s="10">
        <f t="shared" si="4"/>
        <v>4962</v>
      </c>
      <c r="M86" s="12">
        <f t="shared" si="5"/>
        <v>867</v>
      </c>
      <c r="N86" s="10" t="s">
        <v>50</v>
      </c>
      <c r="O86" s="11">
        <v>84</v>
      </c>
      <c r="P86" s="10" t="s">
        <v>282</v>
      </c>
      <c r="Q86" s="10" t="s">
        <v>236</v>
      </c>
      <c r="R86" s="10" t="s">
        <v>32</v>
      </c>
    </row>
    <row r="87" spans="1:18" ht="60" x14ac:dyDescent="0.25">
      <c r="A87" s="69" t="s">
        <v>324</v>
      </c>
      <c r="B87" s="10" t="s">
        <v>281</v>
      </c>
      <c r="C87" s="10" t="s">
        <v>24</v>
      </c>
      <c r="D87" s="11">
        <v>1721</v>
      </c>
      <c r="E87" s="11">
        <v>4986</v>
      </c>
      <c r="F87" s="12">
        <v>5582</v>
      </c>
      <c r="G87" s="11"/>
      <c r="H87" s="10" t="s">
        <v>25</v>
      </c>
      <c r="I87" s="68" t="s">
        <v>26</v>
      </c>
      <c r="J87" s="11" t="s">
        <v>27</v>
      </c>
      <c r="K87" s="10" t="s">
        <v>286</v>
      </c>
      <c r="L87" s="10">
        <f t="shared" si="4"/>
        <v>4986</v>
      </c>
      <c r="M87" s="12">
        <f t="shared" si="5"/>
        <v>5582</v>
      </c>
      <c r="N87" s="10" t="s">
        <v>50</v>
      </c>
      <c r="O87" s="11">
        <v>85</v>
      </c>
      <c r="P87" s="10" t="s">
        <v>282</v>
      </c>
      <c r="Q87" s="10" t="s">
        <v>236</v>
      </c>
      <c r="R87" s="10" t="s">
        <v>32</v>
      </c>
    </row>
    <row r="88" spans="1:18" ht="60" x14ac:dyDescent="0.25">
      <c r="A88" s="136" t="s">
        <v>325</v>
      </c>
      <c r="B88" s="10" t="s">
        <v>259</v>
      </c>
      <c r="C88" s="10" t="s">
        <v>24</v>
      </c>
      <c r="D88" s="11">
        <v>1721</v>
      </c>
      <c r="E88" s="11">
        <v>5316</v>
      </c>
      <c r="F88" s="12">
        <v>201</v>
      </c>
      <c r="G88" s="11"/>
      <c r="H88" s="10" t="s">
        <v>25</v>
      </c>
      <c r="I88" s="68" t="s">
        <v>26</v>
      </c>
      <c r="J88" s="11" t="s">
        <v>27</v>
      </c>
      <c r="K88" s="10" t="s">
        <v>286</v>
      </c>
      <c r="L88" s="10">
        <f t="shared" si="4"/>
        <v>5316</v>
      </c>
      <c r="M88" s="12">
        <f t="shared" si="5"/>
        <v>201</v>
      </c>
      <c r="N88" s="10" t="s">
        <v>50</v>
      </c>
      <c r="O88" s="11">
        <v>68</v>
      </c>
      <c r="P88" s="10" t="s">
        <v>260</v>
      </c>
      <c r="Q88" s="10" t="s">
        <v>236</v>
      </c>
      <c r="R88" s="10" t="s">
        <v>32</v>
      </c>
    </row>
    <row r="89" spans="1:18" ht="60" x14ac:dyDescent="0.25">
      <c r="A89" s="69" t="s">
        <v>326</v>
      </c>
      <c r="B89" s="10" t="s">
        <v>259</v>
      </c>
      <c r="C89" s="10" t="s">
        <v>24</v>
      </c>
      <c r="D89" s="11">
        <v>1721</v>
      </c>
      <c r="E89" s="11">
        <v>5325</v>
      </c>
      <c r="F89" s="12">
        <v>1101</v>
      </c>
      <c r="G89" s="11"/>
      <c r="H89" s="10" t="s">
        <v>25</v>
      </c>
      <c r="I89" s="68" t="s">
        <v>26</v>
      </c>
      <c r="J89" s="11" t="s">
        <v>27</v>
      </c>
      <c r="K89" s="10" t="s">
        <v>286</v>
      </c>
      <c r="L89" s="10">
        <f t="shared" si="4"/>
        <v>5325</v>
      </c>
      <c r="M89" s="12">
        <f t="shared" si="5"/>
        <v>1101</v>
      </c>
      <c r="N89" s="10" t="s">
        <v>50</v>
      </c>
      <c r="O89" s="11">
        <v>71</v>
      </c>
      <c r="P89" s="10" t="s">
        <v>260</v>
      </c>
      <c r="Q89" s="10" t="s">
        <v>236</v>
      </c>
      <c r="R89" s="10" t="s">
        <v>32</v>
      </c>
    </row>
    <row r="90" spans="1:18" ht="60" x14ac:dyDescent="0.25">
      <c r="A90" s="69" t="s">
        <v>327</v>
      </c>
      <c r="B90" s="10" t="s">
        <v>328</v>
      </c>
      <c r="C90" s="10" t="s">
        <v>24</v>
      </c>
      <c r="D90" s="11">
        <v>1726</v>
      </c>
      <c r="E90" s="11">
        <v>751</v>
      </c>
      <c r="F90" s="12">
        <v>132</v>
      </c>
      <c r="G90" s="11"/>
      <c r="H90" s="10" t="s">
        <v>25</v>
      </c>
      <c r="I90" s="68" t="s">
        <v>26</v>
      </c>
      <c r="J90" s="11" t="s">
        <v>27</v>
      </c>
      <c r="K90" s="10" t="s">
        <v>329</v>
      </c>
      <c r="L90" s="10">
        <f t="shared" si="4"/>
        <v>751</v>
      </c>
      <c r="M90" s="12">
        <f t="shared" si="5"/>
        <v>132</v>
      </c>
      <c r="N90" s="10" t="s">
        <v>50</v>
      </c>
      <c r="O90" s="11">
        <v>63</v>
      </c>
      <c r="P90" s="10" t="s">
        <v>162</v>
      </c>
      <c r="Q90" s="10" t="s">
        <v>236</v>
      </c>
      <c r="R90" s="10" t="s">
        <v>32</v>
      </c>
    </row>
    <row r="91" spans="1:18" ht="60" x14ac:dyDescent="0.25">
      <c r="A91" s="69" t="s">
        <v>330</v>
      </c>
      <c r="B91" s="10" t="s">
        <v>331</v>
      </c>
      <c r="C91" s="10" t="s">
        <v>24</v>
      </c>
      <c r="D91" s="11">
        <v>1726</v>
      </c>
      <c r="E91" s="11">
        <v>955</v>
      </c>
      <c r="F91" s="12">
        <v>3388</v>
      </c>
      <c r="G91" s="11"/>
      <c r="H91" s="10" t="s">
        <v>25</v>
      </c>
      <c r="I91" s="68" t="s">
        <v>26</v>
      </c>
      <c r="J91" s="11" t="s">
        <v>27</v>
      </c>
      <c r="K91" s="10" t="s">
        <v>329</v>
      </c>
      <c r="L91" s="10">
        <f t="shared" si="4"/>
        <v>955</v>
      </c>
      <c r="M91" s="12">
        <f t="shared" si="5"/>
        <v>3388</v>
      </c>
      <c r="N91" s="10" t="s">
        <v>50</v>
      </c>
      <c r="O91" s="11">
        <v>62</v>
      </c>
      <c r="P91" s="10" t="s">
        <v>332</v>
      </c>
      <c r="Q91" s="10" t="s">
        <v>236</v>
      </c>
      <c r="R91" s="10" t="s">
        <v>32</v>
      </c>
    </row>
    <row r="92" spans="1:18" ht="60" x14ac:dyDescent="0.25">
      <c r="A92" s="69" t="s">
        <v>333</v>
      </c>
      <c r="B92" s="10" t="s">
        <v>334</v>
      </c>
      <c r="C92" s="10" t="s">
        <v>24</v>
      </c>
      <c r="D92" s="11">
        <v>1726</v>
      </c>
      <c r="E92" s="11">
        <v>967</v>
      </c>
      <c r="F92" s="12">
        <v>1487</v>
      </c>
      <c r="G92" s="11"/>
      <c r="H92" s="10" t="s">
        <v>25</v>
      </c>
      <c r="I92" s="68" t="s">
        <v>26</v>
      </c>
      <c r="J92" s="11" t="s">
        <v>27</v>
      </c>
      <c r="K92" s="10" t="s">
        <v>329</v>
      </c>
      <c r="L92" s="10">
        <f t="shared" si="4"/>
        <v>967</v>
      </c>
      <c r="M92" s="12">
        <f t="shared" si="5"/>
        <v>1487</v>
      </c>
      <c r="N92" s="10" t="s">
        <v>50</v>
      </c>
      <c r="O92" s="11">
        <v>46</v>
      </c>
      <c r="P92" s="10" t="s">
        <v>335</v>
      </c>
      <c r="Q92" s="10" t="s">
        <v>236</v>
      </c>
      <c r="R92" s="10" t="s">
        <v>32</v>
      </c>
    </row>
    <row r="93" spans="1:18" ht="60" x14ac:dyDescent="0.25">
      <c r="A93" s="69" t="s">
        <v>336</v>
      </c>
      <c r="B93" s="10" t="s">
        <v>337</v>
      </c>
      <c r="C93" s="10" t="s">
        <v>24</v>
      </c>
      <c r="D93" s="11">
        <v>1726</v>
      </c>
      <c r="E93" s="11">
        <v>1119</v>
      </c>
      <c r="F93" s="12">
        <v>1277</v>
      </c>
      <c r="G93" s="11"/>
      <c r="H93" s="10" t="s">
        <v>25</v>
      </c>
      <c r="I93" s="68" t="s">
        <v>26</v>
      </c>
      <c r="J93" s="11" t="s">
        <v>27</v>
      </c>
      <c r="K93" s="10" t="s">
        <v>329</v>
      </c>
      <c r="L93" s="10">
        <f t="shared" si="4"/>
        <v>1119</v>
      </c>
      <c r="M93" s="12">
        <f t="shared" si="5"/>
        <v>1277</v>
      </c>
      <c r="N93" s="10" t="s">
        <v>50</v>
      </c>
      <c r="O93" s="11">
        <v>35</v>
      </c>
      <c r="P93" s="10" t="s">
        <v>338</v>
      </c>
      <c r="Q93" s="10" t="s">
        <v>236</v>
      </c>
      <c r="R93" s="10" t="s">
        <v>32</v>
      </c>
    </row>
    <row r="94" spans="1:18" ht="60" x14ac:dyDescent="0.25">
      <c r="A94" s="69" t="s">
        <v>339</v>
      </c>
      <c r="B94" s="10" t="s">
        <v>337</v>
      </c>
      <c r="C94" s="10" t="s">
        <v>24</v>
      </c>
      <c r="D94" s="11">
        <v>1726</v>
      </c>
      <c r="E94" s="11">
        <v>1149</v>
      </c>
      <c r="F94" s="12">
        <v>166</v>
      </c>
      <c r="G94" s="11"/>
      <c r="H94" s="10" t="s">
        <v>25</v>
      </c>
      <c r="I94" s="68" t="s">
        <v>26</v>
      </c>
      <c r="J94" s="11" t="s">
        <v>27</v>
      </c>
      <c r="K94" s="10" t="s">
        <v>329</v>
      </c>
      <c r="L94" s="10">
        <f t="shared" si="4"/>
        <v>1149</v>
      </c>
      <c r="M94" s="12">
        <f t="shared" si="5"/>
        <v>166</v>
      </c>
      <c r="N94" s="10" t="s">
        <v>50</v>
      </c>
      <c r="O94" s="11">
        <v>44</v>
      </c>
      <c r="P94" s="10" t="s">
        <v>338</v>
      </c>
      <c r="Q94" s="10" t="s">
        <v>236</v>
      </c>
      <c r="R94" s="10" t="s">
        <v>32</v>
      </c>
    </row>
    <row r="95" spans="1:18" ht="60" x14ac:dyDescent="0.25">
      <c r="A95" s="69" t="s">
        <v>340</v>
      </c>
      <c r="B95" s="10" t="s">
        <v>261</v>
      </c>
      <c r="C95" s="10" t="s">
        <v>24</v>
      </c>
      <c r="D95" s="11">
        <v>1726</v>
      </c>
      <c r="E95" s="11">
        <v>1222</v>
      </c>
      <c r="F95" s="12">
        <v>5856</v>
      </c>
      <c r="G95" s="11"/>
      <c r="H95" s="10" t="s">
        <v>25</v>
      </c>
      <c r="I95" s="68" t="s">
        <v>26</v>
      </c>
      <c r="J95" s="11" t="s">
        <v>27</v>
      </c>
      <c r="K95" s="10" t="s">
        <v>329</v>
      </c>
      <c r="L95" s="10">
        <f t="shared" si="4"/>
        <v>1222</v>
      </c>
      <c r="M95" s="12">
        <f t="shared" si="5"/>
        <v>5856</v>
      </c>
      <c r="N95" s="10" t="s">
        <v>50</v>
      </c>
      <c r="O95" s="11">
        <v>36</v>
      </c>
      <c r="P95" s="10" t="s">
        <v>263</v>
      </c>
      <c r="Q95" s="10" t="s">
        <v>236</v>
      </c>
      <c r="R95" s="10" t="s">
        <v>32</v>
      </c>
    </row>
    <row r="96" spans="1:18" ht="60" x14ac:dyDescent="0.25">
      <c r="A96" s="69" t="s">
        <v>341</v>
      </c>
      <c r="B96" s="10" t="s">
        <v>261</v>
      </c>
      <c r="C96" s="10" t="s">
        <v>24</v>
      </c>
      <c r="D96" s="11">
        <v>1726</v>
      </c>
      <c r="E96" s="11">
        <v>1246</v>
      </c>
      <c r="F96" s="12">
        <v>950</v>
      </c>
      <c r="G96" s="11"/>
      <c r="H96" s="10" t="s">
        <v>25</v>
      </c>
      <c r="I96" s="68" t="s">
        <v>26</v>
      </c>
      <c r="J96" s="11" t="s">
        <v>27</v>
      </c>
      <c r="K96" s="10" t="s">
        <v>329</v>
      </c>
      <c r="L96" s="10">
        <f t="shared" si="4"/>
        <v>1246</v>
      </c>
      <c r="M96" s="12">
        <f t="shared" si="5"/>
        <v>950</v>
      </c>
      <c r="N96" s="10" t="s">
        <v>50</v>
      </c>
      <c r="O96" s="11">
        <v>37</v>
      </c>
      <c r="P96" s="10" t="s">
        <v>263</v>
      </c>
      <c r="Q96" s="10" t="s">
        <v>236</v>
      </c>
      <c r="R96" s="10" t="s">
        <v>32</v>
      </c>
    </row>
    <row r="97" spans="1:18" ht="60" x14ac:dyDescent="0.25">
      <c r="A97" s="69" t="s">
        <v>342</v>
      </c>
      <c r="B97" s="10" t="s">
        <v>261</v>
      </c>
      <c r="C97" s="10" t="s">
        <v>24</v>
      </c>
      <c r="D97" s="11">
        <v>1726</v>
      </c>
      <c r="E97" s="11">
        <v>1278</v>
      </c>
      <c r="F97" s="12">
        <v>2803</v>
      </c>
      <c r="G97" s="11"/>
      <c r="H97" s="10" t="s">
        <v>25</v>
      </c>
      <c r="I97" s="68" t="s">
        <v>26</v>
      </c>
      <c r="J97" s="11" t="s">
        <v>27</v>
      </c>
      <c r="K97" s="10" t="s">
        <v>329</v>
      </c>
      <c r="L97" s="10">
        <f t="shared" si="4"/>
        <v>1278</v>
      </c>
      <c r="M97" s="12">
        <f t="shared" si="5"/>
        <v>2803</v>
      </c>
      <c r="N97" s="10" t="s">
        <v>50</v>
      </c>
      <c r="O97" s="11">
        <v>43</v>
      </c>
      <c r="P97" s="10" t="s">
        <v>263</v>
      </c>
      <c r="Q97" s="10" t="s">
        <v>236</v>
      </c>
      <c r="R97" s="10" t="s">
        <v>32</v>
      </c>
    </row>
    <row r="98" spans="1:18" ht="60" x14ac:dyDescent="0.25">
      <c r="A98" s="69" t="s">
        <v>343</v>
      </c>
      <c r="B98" s="10" t="s">
        <v>289</v>
      </c>
      <c r="C98" s="10" t="s">
        <v>24</v>
      </c>
      <c r="D98" s="11">
        <v>1726</v>
      </c>
      <c r="E98" s="11">
        <v>1384</v>
      </c>
      <c r="F98" s="12">
        <v>663</v>
      </c>
      <c r="G98" s="11"/>
      <c r="H98" s="10" t="s">
        <v>25</v>
      </c>
      <c r="I98" s="68" t="s">
        <v>26</v>
      </c>
      <c r="J98" s="11" t="s">
        <v>27</v>
      </c>
      <c r="K98" s="10" t="s">
        <v>329</v>
      </c>
      <c r="L98" s="10">
        <f t="shared" si="4"/>
        <v>1384</v>
      </c>
      <c r="M98" s="12">
        <f t="shared" si="5"/>
        <v>663</v>
      </c>
      <c r="N98" s="10" t="s">
        <v>50</v>
      </c>
      <c r="O98" s="11">
        <v>37</v>
      </c>
      <c r="P98" s="10" t="s">
        <v>235</v>
      </c>
      <c r="Q98" s="10" t="s">
        <v>236</v>
      </c>
      <c r="R98" s="10" t="s">
        <v>32</v>
      </c>
    </row>
    <row r="99" spans="1:18" ht="60" x14ac:dyDescent="0.25">
      <c r="A99" s="69" t="s">
        <v>344</v>
      </c>
      <c r="B99" s="10" t="s">
        <v>345</v>
      </c>
      <c r="C99" s="10" t="s">
        <v>24</v>
      </c>
      <c r="D99" s="11">
        <v>1726</v>
      </c>
      <c r="E99" s="11">
        <v>1418</v>
      </c>
      <c r="F99" s="12">
        <v>1493</v>
      </c>
      <c r="G99" s="11"/>
      <c r="H99" s="10" t="s">
        <v>25</v>
      </c>
      <c r="I99" s="68" t="s">
        <v>26</v>
      </c>
      <c r="J99" s="11" t="s">
        <v>27</v>
      </c>
      <c r="K99" s="10" t="s">
        <v>329</v>
      </c>
      <c r="L99" s="10">
        <f t="shared" si="4"/>
        <v>1418</v>
      </c>
      <c r="M99" s="12">
        <f t="shared" si="5"/>
        <v>1493</v>
      </c>
      <c r="N99" s="10" t="s">
        <v>50</v>
      </c>
      <c r="O99" s="11">
        <v>37</v>
      </c>
      <c r="P99" s="10" t="s">
        <v>346</v>
      </c>
      <c r="Q99" s="10" t="s">
        <v>236</v>
      </c>
      <c r="R99" s="10" t="s">
        <v>32</v>
      </c>
    </row>
    <row r="100" spans="1:18" ht="60" x14ac:dyDescent="0.25">
      <c r="A100" s="69" t="s">
        <v>347</v>
      </c>
      <c r="B100" s="10" t="s">
        <v>345</v>
      </c>
      <c r="C100" s="10" t="s">
        <v>24</v>
      </c>
      <c r="D100" s="11">
        <v>1726</v>
      </c>
      <c r="E100" s="11">
        <v>1435</v>
      </c>
      <c r="F100" s="12">
        <v>880</v>
      </c>
      <c r="G100" s="11"/>
      <c r="H100" s="10" t="s">
        <v>25</v>
      </c>
      <c r="I100" s="68" t="s">
        <v>26</v>
      </c>
      <c r="J100" s="11" t="s">
        <v>27</v>
      </c>
      <c r="K100" s="10" t="s">
        <v>329</v>
      </c>
      <c r="L100" s="10">
        <f t="shared" si="4"/>
        <v>1435</v>
      </c>
      <c r="M100" s="12">
        <f t="shared" si="5"/>
        <v>880</v>
      </c>
      <c r="N100" s="10" t="s">
        <v>50</v>
      </c>
      <c r="O100" s="11">
        <v>37</v>
      </c>
      <c r="P100" s="10" t="s">
        <v>346</v>
      </c>
      <c r="Q100" s="10" t="s">
        <v>236</v>
      </c>
      <c r="R100" s="10" t="s">
        <v>32</v>
      </c>
    </row>
    <row r="101" spans="1:18" ht="60" x14ac:dyDescent="0.25">
      <c r="A101" s="69" t="s">
        <v>348</v>
      </c>
      <c r="B101" s="10" t="s">
        <v>345</v>
      </c>
      <c r="C101" s="10" t="s">
        <v>24</v>
      </c>
      <c r="D101" s="11">
        <v>1726</v>
      </c>
      <c r="E101" s="11">
        <v>1458</v>
      </c>
      <c r="F101" s="12">
        <v>501</v>
      </c>
      <c r="G101" s="11"/>
      <c r="H101" s="10" t="s">
        <v>25</v>
      </c>
      <c r="I101" s="68" t="s">
        <v>26</v>
      </c>
      <c r="J101" s="11" t="s">
        <v>27</v>
      </c>
      <c r="K101" s="10" t="s">
        <v>329</v>
      </c>
      <c r="L101" s="10">
        <f t="shared" si="4"/>
        <v>1458</v>
      </c>
      <c r="M101" s="12">
        <f t="shared" si="5"/>
        <v>501</v>
      </c>
      <c r="N101" s="10" t="s">
        <v>50</v>
      </c>
      <c r="O101" s="11">
        <v>43</v>
      </c>
      <c r="P101" s="10" t="s">
        <v>346</v>
      </c>
      <c r="Q101" s="10" t="s">
        <v>236</v>
      </c>
      <c r="R101" s="10" t="s">
        <v>32</v>
      </c>
    </row>
    <row r="102" spans="1:18" ht="60" x14ac:dyDescent="0.25">
      <c r="A102" s="69" t="s">
        <v>349</v>
      </c>
      <c r="B102" s="10" t="s">
        <v>285</v>
      </c>
      <c r="C102" s="10" t="s">
        <v>24</v>
      </c>
      <c r="D102" s="11">
        <v>1726</v>
      </c>
      <c r="E102" s="11">
        <v>1569</v>
      </c>
      <c r="F102" s="12">
        <v>564</v>
      </c>
      <c r="G102" s="11"/>
      <c r="H102" s="10" t="s">
        <v>25</v>
      </c>
      <c r="I102" s="68" t="s">
        <v>26</v>
      </c>
      <c r="J102" s="11" t="s">
        <v>27</v>
      </c>
      <c r="K102" s="10" t="s">
        <v>329</v>
      </c>
      <c r="L102" s="10">
        <f t="shared" ref="L102:L133" si="6">E102</f>
        <v>1569</v>
      </c>
      <c r="M102" s="12">
        <f t="shared" ref="M102:M133" si="7">F102</f>
        <v>564</v>
      </c>
      <c r="N102" s="10" t="s">
        <v>50</v>
      </c>
      <c r="O102" s="11">
        <v>38</v>
      </c>
      <c r="P102" s="10" t="s">
        <v>287</v>
      </c>
      <c r="Q102" s="10" t="s">
        <v>236</v>
      </c>
      <c r="R102" s="10" t="s">
        <v>32</v>
      </c>
    </row>
    <row r="103" spans="1:18" ht="60" x14ac:dyDescent="0.25">
      <c r="A103" s="69" t="s">
        <v>350</v>
      </c>
      <c r="B103" s="10" t="s">
        <v>351</v>
      </c>
      <c r="C103" s="10" t="s">
        <v>24</v>
      </c>
      <c r="D103" s="11">
        <v>1726</v>
      </c>
      <c r="E103" s="11">
        <v>1757</v>
      </c>
      <c r="F103" s="12">
        <v>765</v>
      </c>
      <c r="G103" s="11"/>
      <c r="H103" s="10" t="s">
        <v>25</v>
      </c>
      <c r="I103" s="68" t="s">
        <v>26</v>
      </c>
      <c r="J103" s="11" t="s">
        <v>27</v>
      </c>
      <c r="K103" s="10" t="s">
        <v>329</v>
      </c>
      <c r="L103" s="10">
        <f t="shared" si="6"/>
        <v>1757</v>
      </c>
      <c r="M103" s="12">
        <f t="shared" si="7"/>
        <v>765</v>
      </c>
      <c r="N103" s="10" t="s">
        <v>50</v>
      </c>
      <c r="O103" s="11">
        <v>39</v>
      </c>
      <c r="P103" s="10" t="s">
        <v>352</v>
      </c>
      <c r="Q103" s="10" t="s">
        <v>236</v>
      </c>
      <c r="R103" s="10" t="s">
        <v>32</v>
      </c>
    </row>
    <row r="104" spans="1:18" ht="60" x14ac:dyDescent="0.25">
      <c r="A104" s="69" t="s">
        <v>353</v>
      </c>
      <c r="B104" s="10" t="s">
        <v>354</v>
      </c>
      <c r="C104" s="10" t="s">
        <v>24</v>
      </c>
      <c r="D104" s="11">
        <v>1726</v>
      </c>
      <c r="E104" s="11">
        <v>1939</v>
      </c>
      <c r="F104" s="12">
        <v>995</v>
      </c>
      <c r="G104" s="11"/>
      <c r="H104" s="10" t="s">
        <v>25</v>
      </c>
      <c r="I104" s="68" t="s">
        <v>26</v>
      </c>
      <c r="J104" s="11" t="s">
        <v>27</v>
      </c>
      <c r="K104" s="10" t="s">
        <v>329</v>
      </c>
      <c r="L104" s="10">
        <f t="shared" si="6"/>
        <v>1939</v>
      </c>
      <c r="M104" s="12">
        <f t="shared" si="7"/>
        <v>995</v>
      </c>
      <c r="N104" s="10" t="s">
        <v>50</v>
      </c>
      <c r="O104" s="11">
        <v>4</v>
      </c>
      <c r="P104" s="10" t="s">
        <v>57</v>
      </c>
      <c r="Q104" s="10" t="s">
        <v>236</v>
      </c>
      <c r="R104" s="10" t="s">
        <v>32</v>
      </c>
    </row>
    <row r="105" spans="1:18" ht="60" x14ac:dyDescent="0.25">
      <c r="A105" s="69" t="s">
        <v>355</v>
      </c>
      <c r="B105" s="10" t="s">
        <v>354</v>
      </c>
      <c r="C105" s="10" t="s">
        <v>24</v>
      </c>
      <c r="D105" s="11">
        <v>1726</v>
      </c>
      <c r="E105" s="11">
        <v>1978</v>
      </c>
      <c r="F105" s="12">
        <v>1679</v>
      </c>
      <c r="G105" s="11"/>
      <c r="H105" s="10" t="s">
        <v>25</v>
      </c>
      <c r="I105" s="68" t="s">
        <v>26</v>
      </c>
      <c r="J105" s="11" t="s">
        <v>27</v>
      </c>
      <c r="K105" s="10" t="s">
        <v>329</v>
      </c>
      <c r="L105" s="10">
        <f t="shared" si="6"/>
        <v>1978</v>
      </c>
      <c r="M105" s="12">
        <f t="shared" si="7"/>
        <v>1679</v>
      </c>
      <c r="N105" s="10" t="s">
        <v>50</v>
      </c>
      <c r="O105" s="11">
        <v>6</v>
      </c>
      <c r="P105" s="10" t="s">
        <v>57</v>
      </c>
      <c r="Q105" s="10" t="s">
        <v>236</v>
      </c>
      <c r="R105" s="10" t="s">
        <v>32</v>
      </c>
    </row>
    <row r="106" spans="1:18" ht="60" x14ac:dyDescent="0.25">
      <c r="A106" s="69" t="s">
        <v>356</v>
      </c>
      <c r="B106" s="10" t="s">
        <v>354</v>
      </c>
      <c r="C106" s="10" t="s">
        <v>24</v>
      </c>
      <c r="D106" s="11">
        <v>1726</v>
      </c>
      <c r="E106" s="11">
        <v>2053</v>
      </c>
      <c r="F106" s="12">
        <v>218</v>
      </c>
      <c r="G106" s="11"/>
      <c r="H106" s="10" t="s">
        <v>25</v>
      </c>
      <c r="I106" s="68" t="s">
        <v>26</v>
      </c>
      <c r="J106" s="11" t="s">
        <v>27</v>
      </c>
      <c r="K106" s="10" t="s">
        <v>329</v>
      </c>
      <c r="L106" s="10">
        <f t="shared" si="6"/>
        <v>2053</v>
      </c>
      <c r="M106" s="12">
        <f t="shared" si="7"/>
        <v>218</v>
      </c>
      <c r="N106" s="10" t="s">
        <v>50</v>
      </c>
      <c r="O106" s="11">
        <v>17</v>
      </c>
      <c r="P106" s="10" t="s">
        <v>57</v>
      </c>
      <c r="Q106" s="10" t="s">
        <v>236</v>
      </c>
      <c r="R106" s="10" t="s">
        <v>32</v>
      </c>
    </row>
    <row r="107" spans="1:18" ht="60" x14ac:dyDescent="0.25">
      <c r="A107" s="69" t="s">
        <v>357</v>
      </c>
      <c r="B107" s="10" t="s">
        <v>354</v>
      </c>
      <c r="C107" s="10" t="s">
        <v>24</v>
      </c>
      <c r="D107" s="11">
        <v>1726</v>
      </c>
      <c r="E107" s="11">
        <v>2083</v>
      </c>
      <c r="F107" s="12">
        <v>336</v>
      </c>
      <c r="G107" s="11"/>
      <c r="H107" s="10" t="s">
        <v>25</v>
      </c>
      <c r="I107" s="68" t="s">
        <v>26</v>
      </c>
      <c r="J107" s="11" t="s">
        <v>27</v>
      </c>
      <c r="K107" s="10" t="s">
        <v>329</v>
      </c>
      <c r="L107" s="10">
        <f t="shared" si="6"/>
        <v>2083</v>
      </c>
      <c r="M107" s="12">
        <f t="shared" si="7"/>
        <v>336</v>
      </c>
      <c r="N107" s="10" t="s">
        <v>50</v>
      </c>
      <c r="O107" s="11">
        <v>17</v>
      </c>
      <c r="P107" s="10" t="s">
        <v>57</v>
      </c>
      <c r="Q107" s="10" t="s">
        <v>236</v>
      </c>
      <c r="R107" s="10" t="s">
        <v>32</v>
      </c>
    </row>
    <row r="108" spans="1:18" ht="60" x14ac:dyDescent="0.25">
      <c r="A108" s="69" t="s">
        <v>358</v>
      </c>
      <c r="B108" s="10" t="s">
        <v>354</v>
      </c>
      <c r="C108" s="10" t="s">
        <v>24</v>
      </c>
      <c r="D108" s="11">
        <v>1726</v>
      </c>
      <c r="E108" s="11">
        <v>2086</v>
      </c>
      <c r="F108" s="12">
        <v>549</v>
      </c>
      <c r="G108" s="11"/>
      <c r="H108" s="10" t="s">
        <v>25</v>
      </c>
      <c r="I108" s="68" t="s">
        <v>26</v>
      </c>
      <c r="J108" s="11" t="s">
        <v>27</v>
      </c>
      <c r="K108" s="10" t="s">
        <v>329</v>
      </c>
      <c r="L108" s="10">
        <f t="shared" si="6"/>
        <v>2086</v>
      </c>
      <c r="M108" s="12">
        <f t="shared" si="7"/>
        <v>549</v>
      </c>
      <c r="N108" s="10" t="s">
        <v>50</v>
      </c>
      <c r="O108" s="11">
        <v>17</v>
      </c>
      <c r="P108" s="10" t="s">
        <v>57</v>
      </c>
      <c r="Q108" s="10" t="s">
        <v>236</v>
      </c>
      <c r="R108" s="10" t="s">
        <v>32</v>
      </c>
    </row>
    <row r="109" spans="1:18" ht="60" x14ac:dyDescent="0.25">
      <c r="A109" s="69" t="s">
        <v>359</v>
      </c>
      <c r="B109" s="10" t="s">
        <v>354</v>
      </c>
      <c r="C109" s="10" t="s">
        <v>24</v>
      </c>
      <c r="D109" s="11">
        <v>1726</v>
      </c>
      <c r="E109" s="11">
        <v>2100</v>
      </c>
      <c r="F109" s="12">
        <v>682</v>
      </c>
      <c r="G109" s="11"/>
      <c r="H109" s="10" t="s">
        <v>25</v>
      </c>
      <c r="I109" s="68" t="s">
        <v>26</v>
      </c>
      <c r="J109" s="11" t="s">
        <v>27</v>
      </c>
      <c r="K109" s="10" t="s">
        <v>329</v>
      </c>
      <c r="L109" s="10">
        <f t="shared" si="6"/>
        <v>2100</v>
      </c>
      <c r="M109" s="12">
        <f t="shared" si="7"/>
        <v>682</v>
      </c>
      <c r="N109" s="10" t="s">
        <v>50</v>
      </c>
      <c r="O109" s="11">
        <v>19</v>
      </c>
      <c r="P109" s="10" t="s">
        <v>57</v>
      </c>
      <c r="Q109" s="10" t="s">
        <v>236</v>
      </c>
      <c r="R109" s="10" t="s">
        <v>32</v>
      </c>
    </row>
    <row r="110" spans="1:18" ht="60" x14ac:dyDescent="0.25">
      <c r="A110" s="69" t="s">
        <v>360</v>
      </c>
      <c r="B110" s="10" t="s">
        <v>354</v>
      </c>
      <c r="C110" s="10" t="s">
        <v>24</v>
      </c>
      <c r="D110" s="11">
        <v>1726</v>
      </c>
      <c r="E110" s="11">
        <v>2143</v>
      </c>
      <c r="F110" s="12">
        <v>174</v>
      </c>
      <c r="G110" s="11"/>
      <c r="H110" s="10" t="s">
        <v>25</v>
      </c>
      <c r="I110" s="68" t="s">
        <v>26</v>
      </c>
      <c r="J110" s="11" t="s">
        <v>27</v>
      </c>
      <c r="K110" s="10" t="s">
        <v>329</v>
      </c>
      <c r="L110" s="10">
        <f t="shared" si="6"/>
        <v>2143</v>
      </c>
      <c r="M110" s="12">
        <f t="shared" si="7"/>
        <v>174</v>
      </c>
      <c r="N110" s="10" t="s">
        <v>50</v>
      </c>
      <c r="O110" s="11">
        <v>39</v>
      </c>
      <c r="P110" s="10" t="s">
        <v>57</v>
      </c>
      <c r="Q110" s="10" t="s">
        <v>236</v>
      </c>
      <c r="R110" s="10" t="s">
        <v>32</v>
      </c>
    </row>
    <row r="111" spans="1:18" ht="60" x14ac:dyDescent="0.25">
      <c r="A111" s="69" t="s">
        <v>361</v>
      </c>
      <c r="B111" s="10" t="s">
        <v>264</v>
      </c>
      <c r="C111" s="10" t="s">
        <v>24</v>
      </c>
      <c r="D111" s="11">
        <v>1726</v>
      </c>
      <c r="E111" s="11">
        <v>2452</v>
      </c>
      <c r="F111" s="12">
        <v>537</v>
      </c>
      <c r="G111" s="11"/>
      <c r="H111" s="10" t="s">
        <v>25</v>
      </c>
      <c r="I111" s="68" t="s">
        <v>26</v>
      </c>
      <c r="J111" s="11" t="s">
        <v>27</v>
      </c>
      <c r="K111" s="10" t="s">
        <v>329</v>
      </c>
      <c r="L111" s="10">
        <f t="shared" si="6"/>
        <v>2452</v>
      </c>
      <c r="M111" s="12">
        <f t="shared" si="7"/>
        <v>537</v>
      </c>
      <c r="N111" s="10" t="s">
        <v>50</v>
      </c>
      <c r="O111" s="11">
        <v>41</v>
      </c>
      <c r="P111" s="10" t="s">
        <v>265</v>
      </c>
      <c r="Q111" s="10" t="s">
        <v>236</v>
      </c>
      <c r="R111" s="10" t="s">
        <v>32</v>
      </c>
    </row>
    <row r="112" spans="1:18" ht="60" x14ac:dyDescent="0.25">
      <c r="A112" s="69" t="s">
        <v>362</v>
      </c>
      <c r="B112" s="10" t="s">
        <v>264</v>
      </c>
      <c r="C112" s="10" t="s">
        <v>24</v>
      </c>
      <c r="D112" s="11">
        <v>1726</v>
      </c>
      <c r="E112" s="11">
        <v>2547</v>
      </c>
      <c r="F112" s="12">
        <v>1057</v>
      </c>
      <c r="G112" s="11"/>
      <c r="H112" s="10" t="s">
        <v>25</v>
      </c>
      <c r="I112" s="68" t="s">
        <v>26</v>
      </c>
      <c r="J112" s="11" t="s">
        <v>27</v>
      </c>
      <c r="K112" s="10" t="s">
        <v>329</v>
      </c>
      <c r="L112" s="10">
        <f t="shared" si="6"/>
        <v>2547</v>
      </c>
      <c r="M112" s="12">
        <f t="shared" si="7"/>
        <v>1057</v>
      </c>
      <c r="N112" s="10" t="s">
        <v>50</v>
      </c>
      <c r="O112" s="11">
        <v>68</v>
      </c>
      <c r="P112" s="10" t="s">
        <v>265</v>
      </c>
      <c r="Q112" s="10" t="s">
        <v>236</v>
      </c>
      <c r="R112" s="10" t="s">
        <v>32</v>
      </c>
    </row>
    <row r="113" spans="1:18" ht="60" x14ac:dyDescent="0.25">
      <c r="A113" s="69" t="s">
        <v>363</v>
      </c>
      <c r="B113" s="10" t="s">
        <v>299</v>
      </c>
      <c r="C113" s="10" t="s">
        <v>24</v>
      </c>
      <c r="D113" s="11">
        <v>1726</v>
      </c>
      <c r="E113" s="11">
        <v>2571</v>
      </c>
      <c r="F113" s="12">
        <v>1565</v>
      </c>
      <c r="G113" s="11"/>
      <c r="H113" s="10" t="s">
        <v>25</v>
      </c>
      <c r="I113" s="68" t="s">
        <v>26</v>
      </c>
      <c r="J113" s="11" t="s">
        <v>27</v>
      </c>
      <c r="K113" s="10" t="s">
        <v>329</v>
      </c>
      <c r="L113" s="10">
        <f t="shared" si="6"/>
        <v>2571</v>
      </c>
      <c r="M113" s="12">
        <f t="shared" si="7"/>
        <v>1565</v>
      </c>
      <c r="N113" s="10" t="s">
        <v>50</v>
      </c>
      <c r="O113" s="11">
        <v>42</v>
      </c>
      <c r="P113" s="10" t="s">
        <v>301</v>
      </c>
      <c r="Q113" s="10" t="s">
        <v>236</v>
      </c>
      <c r="R113" s="10" t="s">
        <v>32</v>
      </c>
    </row>
    <row r="114" spans="1:18" ht="60" x14ac:dyDescent="0.25">
      <c r="A114" s="69" t="s">
        <v>364</v>
      </c>
      <c r="B114" s="10" t="s">
        <v>299</v>
      </c>
      <c r="C114" s="10" t="s">
        <v>24</v>
      </c>
      <c r="D114" s="11">
        <v>1726</v>
      </c>
      <c r="E114" s="11">
        <v>2573</v>
      </c>
      <c r="F114" s="12">
        <v>1092</v>
      </c>
      <c r="G114" s="11"/>
      <c r="H114" s="10" t="s">
        <v>25</v>
      </c>
      <c r="I114" s="68" t="s">
        <v>26</v>
      </c>
      <c r="J114" s="11" t="s">
        <v>27</v>
      </c>
      <c r="K114" s="10" t="s">
        <v>329</v>
      </c>
      <c r="L114" s="10">
        <f t="shared" si="6"/>
        <v>2573</v>
      </c>
      <c r="M114" s="12">
        <f t="shared" si="7"/>
        <v>1092</v>
      </c>
      <c r="N114" s="10" t="s">
        <v>50</v>
      </c>
      <c r="O114" s="11">
        <v>42</v>
      </c>
      <c r="P114" s="10" t="s">
        <v>301</v>
      </c>
      <c r="Q114" s="10" t="s">
        <v>236</v>
      </c>
      <c r="R114" s="10" t="s">
        <v>32</v>
      </c>
    </row>
    <row r="115" spans="1:18" ht="60" x14ac:dyDescent="0.25">
      <c r="A115" s="69" t="s">
        <v>365</v>
      </c>
      <c r="B115" s="10" t="s">
        <v>299</v>
      </c>
      <c r="C115" s="10" t="s">
        <v>24</v>
      </c>
      <c r="D115" s="11">
        <v>1726</v>
      </c>
      <c r="E115" s="11">
        <v>2609</v>
      </c>
      <c r="F115" s="12">
        <v>2502</v>
      </c>
      <c r="G115" s="11"/>
      <c r="H115" s="10" t="s">
        <v>25</v>
      </c>
      <c r="I115" s="68" t="s">
        <v>26</v>
      </c>
      <c r="J115" s="11" t="s">
        <v>27</v>
      </c>
      <c r="K115" s="10" t="s">
        <v>329</v>
      </c>
      <c r="L115" s="10">
        <f t="shared" si="6"/>
        <v>2609</v>
      </c>
      <c r="M115" s="12">
        <f t="shared" si="7"/>
        <v>2502</v>
      </c>
      <c r="N115" s="10" t="s">
        <v>50</v>
      </c>
      <c r="O115" s="11">
        <v>42</v>
      </c>
      <c r="P115" s="10" t="s">
        <v>301</v>
      </c>
      <c r="Q115" s="10" t="s">
        <v>236</v>
      </c>
      <c r="R115" s="10" t="s">
        <v>32</v>
      </c>
    </row>
    <row r="116" spans="1:18" ht="60" x14ac:dyDescent="0.25">
      <c r="A116" s="69" t="s">
        <v>366</v>
      </c>
      <c r="B116" s="10" t="s">
        <v>299</v>
      </c>
      <c r="C116" s="10" t="s">
        <v>24</v>
      </c>
      <c r="D116" s="11">
        <v>1726</v>
      </c>
      <c r="E116" s="11">
        <v>2684</v>
      </c>
      <c r="F116" s="12">
        <v>1011</v>
      </c>
      <c r="G116" s="11"/>
      <c r="H116" s="10" t="s">
        <v>25</v>
      </c>
      <c r="I116" s="68" t="s">
        <v>26</v>
      </c>
      <c r="J116" s="11" t="s">
        <v>27</v>
      </c>
      <c r="K116" s="10" t="s">
        <v>329</v>
      </c>
      <c r="L116" s="10">
        <f t="shared" si="6"/>
        <v>2684</v>
      </c>
      <c r="M116" s="12">
        <f t="shared" si="7"/>
        <v>1011</v>
      </c>
      <c r="N116" s="10" t="s">
        <v>50</v>
      </c>
      <c r="O116" s="11">
        <v>66</v>
      </c>
      <c r="P116" s="10" t="s">
        <v>301</v>
      </c>
      <c r="Q116" s="10" t="s">
        <v>236</v>
      </c>
      <c r="R116" s="10" t="s">
        <v>32</v>
      </c>
    </row>
    <row r="117" spans="1:18" ht="60" x14ac:dyDescent="0.25">
      <c r="A117" s="69" t="s">
        <v>367</v>
      </c>
      <c r="B117" s="10" t="s">
        <v>299</v>
      </c>
      <c r="C117" s="10" t="s">
        <v>24</v>
      </c>
      <c r="D117" s="11">
        <v>1726</v>
      </c>
      <c r="E117" s="11">
        <v>2692</v>
      </c>
      <c r="F117" s="12">
        <v>422</v>
      </c>
      <c r="G117" s="11"/>
      <c r="H117" s="10" t="s">
        <v>25</v>
      </c>
      <c r="I117" s="68" t="s">
        <v>26</v>
      </c>
      <c r="J117" s="11" t="s">
        <v>27</v>
      </c>
      <c r="K117" s="10" t="s">
        <v>329</v>
      </c>
      <c r="L117" s="10">
        <f t="shared" si="6"/>
        <v>2692</v>
      </c>
      <c r="M117" s="12">
        <f t="shared" si="7"/>
        <v>422</v>
      </c>
      <c r="N117" s="10" t="s">
        <v>50</v>
      </c>
      <c r="O117" s="11">
        <v>67</v>
      </c>
      <c r="P117" s="10" t="s">
        <v>301</v>
      </c>
      <c r="Q117" s="10" t="s">
        <v>236</v>
      </c>
      <c r="R117" s="10" t="s">
        <v>32</v>
      </c>
    </row>
    <row r="118" spans="1:18" ht="60" x14ac:dyDescent="0.25">
      <c r="A118" s="69" t="s">
        <v>368</v>
      </c>
      <c r="B118" s="10" t="s">
        <v>299</v>
      </c>
      <c r="C118" s="10" t="s">
        <v>24</v>
      </c>
      <c r="D118" s="11">
        <v>1726</v>
      </c>
      <c r="E118" s="11">
        <v>2699</v>
      </c>
      <c r="F118" s="12">
        <v>427</v>
      </c>
      <c r="G118" s="11"/>
      <c r="H118" s="10" t="s">
        <v>25</v>
      </c>
      <c r="I118" s="68" t="s">
        <v>26</v>
      </c>
      <c r="J118" s="11" t="s">
        <v>27</v>
      </c>
      <c r="K118" s="10" t="s">
        <v>329</v>
      </c>
      <c r="L118" s="10">
        <f t="shared" si="6"/>
        <v>2699</v>
      </c>
      <c r="M118" s="12">
        <f t="shared" si="7"/>
        <v>427</v>
      </c>
      <c r="N118" s="10" t="s">
        <v>50</v>
      </c>
      <c r="O118" s="11">
        <v>67</v>
      </c>
      <c r="P118" s="10" t="s">
        <v>301</v>
      </c>
      <c r="Q118" s="10" t="s">
        <v>236</v>
      </c>
      <c r="R118" s="10" t="s">
        <v>32</v>
      </c>
    </row>
    <row r="119" spans="1:18" ht="60" x14ac:dyDescent="0.25">
      <c r="A119" s="69" t="s">
        <v>369</v>
      </c>
      <c r="B119" s="10" t="s">
        <v>303</v>
      </c>
      <c r="C119" s="10" t="s">
        <v>24</v>
      </c>
      <c r="D119" s="11">
        <v>1726</v>
      </c>
      <c r="E119" s="11">
        <v>2766</v>
      </c>
      <c r="F119" s="12">
        <v>1337</v>
      </c>
      <c r="G119" s="11"/>
      <c r="H119" s="10" t="s">
        <v>25</v>
      </c>
      <c r="I119" s="68" t="s">
        <v>26</v>
      </c>
      <c r="J119" s="11" t="s">
        <v>27</v>
      </c>
      <c r="K119" s="10" t="s">
        <v>329</v>
      </c>
      <c r="L119" s="10">
        <f t="shared" si="6"/>
        <v>2766</v>
      </c>
      <c r="M119" s="12">
        <f t="shared" si="7"/>
        <v>1337</v>
      </c>
      <c r="N119" s="10" t="s">
        <v>50</v>
      </c>
      <c r="O119" s="11">
        <v>65</v>
      </c>
      <c r="P119" s="10" t="s">
        <v>132</v>
      </c>
      <c r="Q119" s="10" t="s">
        <v>236</v>
      </c>
      <c r="R119" s="10" t="s">
        <v>32</v>
      </c>
    </row>
    <row r="120" spans="1:18" ht="60" x14ac:dyDescent="0.25">
      <c r="A120" s="69" t="s">
        <v>370</v>
      </c>
      <c r="B120" s="10" t="s">
        <v>303</v>
      </c>
      <c r="C120" s="10" t="s">
        <v>24</v>
      </c>
      <c r="D120" s="11">
        <v>1726</v>
      </c>
      <c r="E120" s="11">
        <v>2791</v>
      </c>
      <c r="F120" s="12">
        <v>777</v>
      </c>
      <c r="G120" s="11"/>
      <c r="H120" s="10" t="s">
        <v>25</v>
      </c>
      <c r="I120" s="68" t="s">
        <v>26</v>
      </c>
      <c r="J120" s="11" t="s">
        <v>27</v>
      </c>
      <c r="K120" s="10" t="s">
        <v>329</v>
      </c>
      <c r="L120" s="10">
        <f t="shared" si="6"/>
        <v>2791</v>
      </c>
      <c r="M120" s="12">
        <f t="shared" si="7"/>
        <v>777</v>
      </c>
      <c r="N120" s="10" t="s">
        <v>50</v>
      </c>
      <c r="O120" s="11">
        <v>65</v>
      </c>
      <c r="P120" s="10" t="s">
        <v>132</v>
      </c>
      <c r="Q120" s="10" t="s">
        <v>236</v>
      </c>
      <c r="R120" s="10" t="s">
        <v>32</v>
      </c>
    </row>
    <row r="121" spans="1:18" ht="60" x14ac:dyDescent="0.25">
      <c r="A121" s="69" t="s">
        <v>371</v>
      </c>
      <c r="B121" s="10" t="s">
        <v>303</v>
      </c>
      <c r="C121" s="10" t="s">
        <v>24</v>
      </c>
      <c r="D121" s="11">
        <v>1726</v>
      </c>
      <c r="E121" s="11">
        <v>2814</v>
      </c>
      <c r="F121" s="12">
        <v>1780</v>
      </c>
      <c r="G121" s="11"/>
      <c r="H121" s="10" t="s">
        <v>25</v>
      </c>
      <c r="I121" s="68" t="s">
        <v>26</v>
      </c>
      <c r="J121" s="11" t="s">
        <v>27</v>
      </c>
      <c r="K121" s="10" t="s">
        <v>329</v>
      </c>
      <c r="L121" s="10">
        <f t="shared" si="6"/>
        <v>2814</v>
      </c>
      <c r="M121" s="12">
        <f t="shared" si="7"/>
        <v>1780</v>
      </c>
      <c r="N121" s="10" t="s">
        <v>50</v>
      </c>
      <c r="O121" s="11">
        <v>65</v>
      </c>
      <c r="P121" s="10" t="s">
        <v>132</v>
      </c>
      <c r="Q121" s="10" t="s">
        <v>236</v>
      </c>
      <c r="R121" s="10" t="s">
        <v>32</v>
      </c>
    </row>
    <row r="122" spans="1:18" ht="60" x14ac:dyDescent="0.25">
      <c r="A122" s="69" t="s">
        <v>372</v>
      </c>
      <c r="B122" s="10" t="s">
        <v>303</v>
      </c>
      <c r="C122" s="10" t="s">
        <v>24</v>
      </c>
      <c r="D122" s="11">
        <v>1726</v>
      </c>
      <c r="E122" s="11">
        <v>2824</v>
      </c>
      <c r="F122" s="12">
        <v>2972</v>
      </c>
      <c r="G122" s="11"/>
      <c r="H122" s="10" t="s">
        <v>25</v>
      </c>
      <c r="I122" s="68" t="s">
        <v>26</v>
      </c>
      <c r="J122" s="11" t="s">
        <v>27</v>
      </c>
      <c r="K122" s="10" t="s">
        <v>329</v>
      </c>
      <c r="L122" s="10">
        <f t="shared" si="6"/>
        <v>2824</v>
      </c>
      <c r="M122" s="12">
        <f t="shared" si="7"/>
        <v>2972</v>
      </c>
      <c r="N122" s="10" t="s">
        <v>50</v>
      </c>
      <c r="O122" s="11">
        <v>72</v>
      </c>
      <c r="P122" s="10" t="s">
        <v>132</v>
      </c>
      <c r="Q122" s="10" t="s">
        <v>236</v>
      </c>
      <c r="R122" s="10" t="s">
        <v>32</v>
      </c>
    </row>
    <row r="123" spans="1:18" ht="60" x14ac:dyDescent="0.25">
      <c r="A123" s="69" t="s">
        <v>373</v>
      </c>
      <c r="B123" s="10" t="s">
        <v>303</v>
      </c>
      <c r="C123" s="10" t="s">
        <v>24</v>
      </c>
      <c r="D123" s="11">
        <v>1726</v>
      </c>
      <c r="E123" s="11">
        <v>2944</v>
      </c>
      <c r="F123" s="12">
        <v>1651</v>
      </c>
      <c r="G123" s="11"/>
      <c r="H123" s="10" t="s">
        <v>25</v>
      </c>
      <c r="I123" s="68" t="s">
        <v>26</v>
      </c>
      <c r="J123" s="11" t="s">
        <v>27</v>
      </c>
      <c r="K123" s="10" t="s">
        <v>329</v>
      </c>
      <c r="L123" s="10">
        <f t="shared" si="6"/>
        <v>2944</v>
      </c>
      <c r="M123" s="12">
        <f t="shared" si="7"/>
        <v>1651</v>
      </c>
      <c r="N123" s="10" t="s">
        <v>50</v>
      </c>
      <c r="O123" s="11">
        <v>93</v>
      </c>
      <c r="P123" s="10" t="s">
        <v>132</v>
      </c>
      <c r="Q123" s="10" t="s">
        <v>236</v>
      </c>
      <c r="R123" s="10" t="s">
        <v>32</v>
      </c>
    </row>
    <row r="124" spans="1:18" ht="60" x14ac:dyDescent="0.25">
      <c r="A124" s="69" t="s">
        <v>374</v>
      </c>
      <c r="B124" s="10" t="s">
        <v>375</v>
      </c>
      <c r="C124" s="10" t="s">
        <v>24</v>
      </c>
      <c r="D124" s="11">
        <v>1726</v>
      </c>
      <c r="E124" s="11">
        <v>2965</v>
      </c>
      <c r="F124" s="12">
        <v>2010</v>
      </c>
      <c r="G124" s="11"/>
      <c r="H124" s="10" t="s">
        <v>25</v>
      </c>
      <c r="I124" s="68" t="s">
        <v>26</v>
      </c>
      <c r="J124" s="11" t="s">
        <v>27</v>
      </c>
      <c r="K124" s="10" t="s">
        <v>329</v>
      </c>
      <c r="L124" s="10">
        <f t="shared" si="6"/>
        <v>2965</v>
      </c>
      <c r="M124" s="12">
        <f t="shared" si="7"/>
        <v>2010</v>
      </c>
      <c r="N124" s="10" t="s">
        <v>50</v>
      </c>
      <c r="O124" s="11">
        <v>93</v>
      </c>
      <c r="P124" s="10" t="s">
        <v>376</v>
      </c>
      <c r="Q124" s="10" t="s">
        <v>236</v>
      </c>
      <c r="R124" s="10" t="s">
        <v>32</v>
      </c>
    </row>
    <row r="125" spans="1:18" ht="60" x14ac:dyDescent="0.25">
      <c r="A125" s="69" t="s">
        <v>377</v>
      </c>
      <c r="B125" s="10" t="s">
        <v>375</v>
      </c>
      <c r="C125" s="10" t="s">
        <v>24</v>
      </c>
      <c r="D125" s="11">
        <v>1726</v>
      </c>
      <c r="E125" s="11">
        <v>2988</v>
      </c>
      <c r="F125" s="12">
        <v>1113</v>
      </c>
      <c r="G125" s="11"/>
      <c r="H125" s="10" t="s">
        <v>25</v>
      </c>
      <c r="I125" s="68" t="s">
        <v>26</v>
      </c>
      <c r="J125" s="11" t="s">
        <v>27</v>
      </c>
      <c r="K125" s="10" t="s">
        <v>329</v>
      </c>
      <c r="L125" s="10">
        <f t="shared" si="6"/>
        <v>2988</v>
      </c>
      <c r="M125" s="12">
        <f t="shared" si="7"/>
        <v>1113</v>
      </c>
      <c r="N125" s="10" t="s">
        <v>50</v>
      </c>
      <c r="O125" s="11">
        <v>95</v>
      </c>
      <c r="P125" s="10" t="s">
        <v>376</v>
      </c>
      <c r="Q125" s="10" t="s">
        <v>236</v>
      </c>
      <c r="R125" s="10" t="s">
        <v>32</v>
      </c>
    </row>
    <row r="126" spans="1:18" ht="60" x14ac:dyDescent="0.25">
      <c r="A126" s="69" t="s">
        <v>378</v>
      </c>
      <c r="B126" s="10" t="s">
        <v>242</v>
      </c>
      <c r="C126" s="10" t="s">
        <v>24</v>
      </c>
      <c r="D126" s="11">
        <v>1726</v>
      </c>
      <c r="E126" s="11">
        <v>3552</v>
      </c>
      <c r="F126" s="12">
        <v>1217</v>
      </c>
      <c r="G126" s="11"/>
      <c r="H126" s="10" t="s">
        <v>25</v>
      </c>
      <c r="I126" s="68" t="s">
        <v>26</v>
      </c>
      <c r="J126" s="11" t="s">
        <v>27</v>
      </c>
      <c r="K126" s="10" t="s">
        <v>329</v>
      </c>
      <c r="L126" s="10">
        <f t="shared" si="6"/>
        <v>3552</v>
      </c>
      <c r="M126" s="12">
        <f t="shared" si="7"/>
        <v>1217</v>
      </c>
      <c r="N126" s="10" t="s">
        <v>50</v>
      </c>
      <c r="O126" s="11">
        <v>75</v>
      </c>
      <c r="P126" s="10" t="s">
        <v>243</v>
      </c>
      <c r="Q126" s="10" t="s">
        <v>236</v>
      </c>
      <c r="R126" s="10" t="s">
        <v>32</v>
      </c>
    </row>
    <row r="127" spans="1:18" ht="60" x14ac:dyDescent="0.25">
      <c r="A127" s="69" t="s">
        <v>379</v>
      </c>
      <c r="B127" s="10" t="s">
        <v>380</v>
      </c>
      <c r="C127" s="10" t="s">
        <v>24</v>
      </c>
      <c r="D127" s="11">
        <v>1726</v>
      </c>
      <c r="E127" s="11">
        <v>3738</v>
      </c>
      <c r="F127" s="12">
        <v>196</v>
      </c>
      <c r="G127" s="11"/>
      <c r="H127" s="10" t="s">
        <v>25</v>
      </c>
      <c r="I127" s="68" t="s">
        <v>26</v>
      </c>
      <c r="J127" s="11" t="s">
        <v>27</v>
      </c>
      <c r="K127" s="10" t="s">
        <v>329</v>
      </c>
      <c r="L127" s="10">
        <f t="shared" si="6"/>
        <v>3738</v>
      </c>
      <c r="M127" s="12">
        <f t="shared" si="7"/>
        <v>196</v>
      </c>
      <c r="N127" s="10" t="s">
        <v>50</v>
      </c>
      <c r="O127" s="11">
        <v>101</v>
      </c>
      <c r="P127" s="10" t="s">
        <v>381</v>
      </c>
      <c r="Q127" s="10" t="s">
        <v>236</v>
      </c>
      <c r="R127" s="10" t="s">
        <v>32</v>
      </c>
    </row>
    <row r="128" spans="1:18" ht="60" x14ac:dyDescent="0.25">
      <c r="A128" s="69" t="s">
        <v>382</v>
      </c>
      <c r="B128" s="10" t="s">
        <v>247</v>
      </c>
      <c r="C128" s="10" t="s">
        <v>24</v>
      </c>
      <c r="D128" s="11">
        <v>1726</v>
      </c>
      <c r="E128" s="11">
        <v>3830</v>
      </c>
      <c r="F128" s="12">
        <v>577</v>
      </c>
      <c r="G128" s="11"/>
      <c r="H128" s="10" t="s">
        <v>25</v>
      </c>
      <c r="I128" s="68" t="s">
        <v>26</v>
      </c>
      <c r="J128" s="11" t="s">
        <v>27</v>
      </c>
      <c r="K128" s="10" t="s">
        <v>329</v>
      </c>
      <c r="L128" s="10">
        <f t="shared" si="6"/>
        <v>3830</v>
      </c>
      <c r="M128" s="12">
        <f t="shared" si="7"/>
        <v>577</v>
      </c>
      <c r="N128" s="10" t="s">
        <v>50</v>
      </c>
      <c r="O128" s="11">
        <v>23</v>
      </c>
      <c r="P128" s="10" t="s">
        <v>248</v>
      </c>
      <c r="Q128" s="10" t="s">
        <v>236</v>
      </c>
      <c r="R128" s="10" t="s">
        <v>32</v>
      </c>
    </row>
    <row r="129" spans="1:18" ht="60" x14ac:dyDescent="0.25">
      <c r="A129" s="69" t="s">
        <v>383</v>
      </c>
      <c r="B129" s="10" t="s">
        <v>252</v>
      </c>
      <c r="C129" s="10" t="s">
        <v>24</v>
      </c>
      <c r="D129" s="11">
        <v>1726</v>
      </c>
      <c r="E129" s="11">
        <v>4179</v>
      </c>
      <c r="F129" s="12">
        <v>1791</v>
      </c>
      <c r="G129" s="11"/>
      <c r="H129" s="10" t="s">
        <v>25</v>
      </c>
      <c r="I129" s="68" t="s">
        <v>26</v>
      </c>
      <c r="J129" s="11" t="s">
        <v>27</v>
      </c>
      <c r="K129" s="10" t="s">
        <v>329</v>
      </c>
      <c r="L129" s="10">
        <f t="shared" si="6"/>
        <v>4179</v>
      </c>
      <c r="M129" s="12">
        <f t="shared" si="7"/>
        <v>1791</v>
      </c>
      <c r="N129" s="10" t="s">
        <v>50</v>
      </c>
      <c r="O129" s="11">
        <v>59</v>
      </c>
      <c r="P129" s="10" t="s">
        <v>253</v>
      </c>
      <c r="Q129" s="10" t="s">
        <v>236</v>
      </c>
      <c r="R129" s="10" t="s">
        <v>32</v>
      </c>
    </row>
    <row r="130" spans="1:18" ht="60" x14ac:dyDescent="0.25">
      <c r="A130" s="69" t="s">
        <v>384</v>
      </c>
      <c r="B130" s="10" t="s">
        <v>252</v>
      </c>
      <c r="C130" s="10" t="s">
        <v>24</v>
      </c>
      <c r="D130" s="11">
        <v>1726</v>
      </c>
      <c r="E130" s="11">
        <v>4185</v>
      </c>
      <c r="F130" s="12">
        <v>630</v>
      </c>
      <c r="G130" s="11"/>
      <c r="H130" s="10" t="s">
        <v>25</v>
      </c>
      <c r="I130" s="68" t="s">
        <v>26</v>
      </c>
      <c r="J130" s="11" t="s">
        <v>27</v>
      </c>
      <c r="K130" s="10" t="s">
        <v>329</v>
      </c>
      <c r="L130" s="10">
        <f t="shared" si="6"/>
        <v>4185</v>
      </c>
      <c r="M130" s="12">
        <f t="shared" si="7"/>
        <v>630</v>
      </c>
      <c r="N130" s="10" t="s">
        <v>50</v>
      </c>
      <c r="O130" s="11">
        <v>59</v>
      </c>
      <c r="P130" s="10" t="s">
        <v>253</v>
      </c>
      <c r="Q130" s="10" t="s">
        <v>236</v>
      </c>
      <c r="R130" s="10" t="s">
        <v>32</v>
      </c>
    </row>
    <row r="131" spans="1:18" ht="60" x14ac:dyDescent="0.25">
      <c r="A131" s="69" t="s">
        <v>385</v>
      </c>
      <c r="B131" s="10" t="s">
        <v>252</v>
      </c>
      <c r="C131" s="10" t="s">
        <v>24</v>
      </c>
      <c r="D131" s="11">
        <v>1726</v>
      </c>
      <c r="E131" s="11">
        <v>4196</v>
      </c>
      <c r="F131" s="12">
        <v>1597</v>
      </c>
      <c r="G131" s="11"/>
      <c r="H131" s="10" t="s">
        <v>25</v>
      </c>
      <c r="I131" s="68" t="s">
        <v>26</v>
      </c>
      <c r="J131" s="11" t="s">
        <v>27</v>
      </c>
      <c r="K131" s="10" t="s">
        <v>329</v>
      </c>
      <c r="L131" s="10">
        <f t="shared" si="6"/>
        <v>4196</v>
      </c>
      <c r="M131" s="12">
        <f t="shared" si="7"/>
        <v>1597</v>
      </c>
      <c r="N131" s="10" t="s">
        <v>50</v>
      </c>
      <c r="O131" s="11">
        <v>59</v>
      </c>
      <c r="P131" s="10" t="s">
        <v>253</v>
      </c>
      <c r="Q131" s="10" t="s">
        <v>236</v>
      </c>
      <c r="R131" s="10" t="s">
        <v>32</v>
      </c>
    </row>
    <row r="132" spans="1:18" ht="60" x14ac:dyDescent="0.25">
      <c r="A132" s="69" t="s">
        <v>386</v>
      </c>
      <c r="B132" s="10" t="s">
        <v>254</v>
      </c>
      <c r="C132" s="10" t="s">
        <v>24</v>
      </c>
      <c r="D132" s="11">
        <v>1726</v>
      </c>
      <c r="E132" s="11">
        <v>4252</v>
      </c>
      <c r="F132" s="12">
        <v>2210</v>
      </c>
      <c r="G132" s="11"/>
      <c r="H132" s="10" t="s">
        <v>25</v>
      </c>
      <c r="I132" s="68" t="s">
        <v>26</v>
      </c>
      <c r="J132" s="11" t="s">
        <v>27</v>
      </c>
      <c r="K132" s="10" t="s">
        <v>329</v>
      </c>
      <c r="L132" s="10">
        <f t="shared" si="6"/>
        <v>4252</v>
      </c>
      <c r="M132" s="12">
        <f t="shared" si="7"/>
        <v>2210</v>
      </c>
      <c r="N132" s="10" t="s">
        <v>50</v>
      </c>
      <c r="O132" s="11">
        <v>30</v>
      </c>
      <c r="P132" s="10" t="s">
        <v>255</v>
      </c>
      <c r="Q132" s="10" t="s">
        <v>236</v>
      </c>
      <c r="R132" s="10" t="s">
        <v>32</v>
      </c>
    </row>
    <row r="133" spans="1:18" ht="60" x14ac:dyDescent="0.25">
      <c r="A133" s="69" t="s">
        <v>387</v>
      </c>
      <c r="B133" s="10" t="s">
        <v>254</v>
      </c>
      <c r="C133" s="10" t="s">
        <v>24</v>
      </c>
      <c r="D133" s="11">
        <v>1726</v>
      </c>
      <c r="E133" s="11">
        <v>4261</v>
      </c>
      <c r="F133" s="12">
        <v>1246</v>
      </c>
      <c r="G133" s="11"/>
      <c r="H133" s="10" t="s">
        <v>25</v>
      </c>
      <c r="I133" s="68" t="s">
        <v>26</v>
      </c>
      <c r="J133" s="11" t="s">
        <v>27</v>
      </c>
      <c r="K133" s="10" t="s">
        <v>329</v>
      </c>
      <c r="L133" s="10">
        <f t="shared" si="6"/>
        <v>4261</v>
      </c>
      <c r="M133" s="12">
        <f t="shared" si="7"/>
        <v>1246</v>
      </c>
      <c r="N133" s="10" t="s">
        <v>50</v>
      </c>
      <c r="O133" s="11">
        <v>30</v>
      </c>
      <c r="P133" s="10" t="s">
        <v>255</v>
      </c>
      <c r="Q133" s="10" t="s">
        <v>236</v>
      </c>
      <c r="R133" s="10" t="s">
        <v>32</v>
      </c>
    </row>
    <row r="134" spans="1:18" ht="60" x14ac:dyDescent="0.25">
      <c r="A134" s="69" t="s">
        <v>388</v>
      </c>
      <c r="B134" s="10" t="s">
        <v>256</v>
      </c>
      <c r="C134" s="10" t="s">
        <v>24</v>
      </c>
      <c r="D134" s="11">
        <v>1726</v>
      </c>
      <c r="E134" s="11">
        <v>4392</v>
      </c>
      <c r="F134" s="12">
        <v>2815</v>
      </c>
      <c r="G134" s="11"/>
      <c r="H134" s="10" t="s">
        <v>25</v>
      </c>
      <c r="I134" s="68" t="s">
        <v>26</v>
      </c>
      <c r="J134" s="11" t="s">
        <v>27</v>
      </c>
      <c r="K134" s="10" t="s">
        <v>329</v>
      </c>
      <c r="L134" s="10">
        <f t="shared" ref="L134:L167" si="8">E134</f>
        <v>4392</v>
      </c>
      <c r="M134" s="12">
        <f t="shared" ref="M134:M167" si="9">F134</f>
        <v>2815</v>
      </c>
      <c r="N134" s="10" t="s">
        <v>50</v>
      </c>
      <c r="O134" s="11">
        <v>58</v>
      </c>
      <c r="P134" s="10" t="s">
        <v>193</v>
      </c>
      <c r="Q134" s="10" t="s">
        <v>236</v>
      </c>
      <c r="R134" s="10" t="s">
        <v>32</v>
      </c>
    </row>
    <row r="135" spans="1:18" ht="60" x14ac:dyDescent="0.25">
      <c r="A135" s="69" t="s">
        <v>389</v>
      </c>
      <c r="B135" s="10" t="s">
        <v>256</v>
      </c>
      <c r="C135" s="10" t="s">
        <v>24</v>
      </c>
      <c r="D135" s="11">
        <v>1726</v>
      </c>
      <c r="E135" s="11">
        <v>4406</v>
      </c>
      <c r="F135" s="12">
        <v>6144</v>
      </c>
      <c r="G135" s="11"/>
      <c r="H135" s="10" t="s">
        <v>25</v>
      </c>
      <c r="I135" s="68" t="s">
        <v>26</v>
      </c>
      <c r="J135" s="11" t="s">
        <v>27</v>
      </c>
      <c r="K135" s="10" t="s">
        <v>329</v>
      </c>
      <c r="L135" s="10">
        <f t="shared" si="8"/>
        <v>4406</v>
      </c>
      <c r="M135" s="12">
        <f t="shared" si="9"/>
        <v>6144</v>
      </c>
      <c r="N135" s="10" t="s">
        <v>50</v>
      </c>
      <c r="O135" s="11">
        <v>80</v>
      </c>
      <c r="P135" s="10" t="s">
        <v>193</v>
      </c>
      <c r="Q135" s="10" t="s">
        <v>236</v>
      </c>
      <c r="R135" s="10" t="s">
        <v>32</v>
      </c>
    </row>
    <row r="136" spans="1:18" ht="60" x14ac:dyDescent="0.25">
      <c r="A136" s="69" t="s">
        <v>390</v>
      </c>
      <c r="B136" s="10" t="s">
        <v>256</v>
      </c>
      <c r="C136" s="10" t="s">
        <v>24</v>
      </c>
      <c r="D136" s="11">
        <v>1726</v>
      </c>
      <c r="E136" s="11">
        <v>4411</v>
      </c>
      <c r="F136" s="12">
        <v>898</v>
      </c>
      <c r="G136" s="11"/>
      <c r="H136" s="10" t="s">
        <v>25</v>
      </c>
      <c r="I136" s="68" t="s">
        <v>26</v>
      </c>
      <c r="J136" s="11" t="s">
        <v>27</v>
      </c>
      <c r="K136" s="10" t="s">
        <v>329</v>
      </c>
      <c r="L136" s="10">
        <f t="shared" si="8"/>
        <v>4411</v>
      </c>
      <c r="M136" s="12">
        <f t="shared" si="9"/>
        <v>898</v>
      </c>
      <c r="N136" s="10" t="s">
        <v>50</v>
      </c>
      <c r="O136" s="11">
        <v>59</v>
      </c>
      <c r="P136" s="10" t="s">
        <v>193</v>
      </c>
      <c r="Q136" s="10" t="s">
        <v>236</v>
      </c>
      <c r="R136" s="10" t="s">
        <v>32</v>
      </c>
    </row>
    <row r="137" spans="1:18" ht="60" x14ac:dyDescent="0.25">
      <c r="A137" s="69" t="s">
        <v>391</v>
      </c>
      <c r="B137" s="10" t="s">
        <v>256</v>
      </c>
      <c r="C137" s="10" t="s">
        <v>24</v>
      </c>
      <c r="D137" s="11">
        <v>1726</v>
      </c>
      <c r="E137" s="11">
        <v>4426</v>
      </c>
      <c r="F137" s="12">
        <v>1217</v>
      </c>
      <c r="G137" s="11"/>
      <c r="H137" s="10" t="s">
        <v>25</v>
      </c>
      <c r="I137" s="68" t="s">
        <v>26</v>
      </c>
      <c r="J137" s="11" t="s">
        <v>27</v>
      </c>
      <c r="K137" s="10" t="s">
        <v>329</v>
      </c>
      <c r="L137" s="10">
        <f t="shared" si="8"/>
        <v>4426</v>
      </c>
      <c r="M137" s="12">
        <f t="shared" si="9"/>
        <v>1217</v>
      </c>
      <c r="N137" s="10" t="s">
        <v>50</v>
      </c>
      <c r="O137" s="11">
        <v>58</v>
      </c>
      <c r="P137" s="10" t="s">
        <v>193</v>
      </c>
      <c r="Q137" s="10" t="s">
        <v>236</v>
      </c>
      <c r="R137" s="10" t="s">
        <v>32</v>
      </c>
    </row>
    <row r="138" spans="1:18" ht="60" x14ac:dyDescent="0.25">
      <c r="A138" s="69" t="s">
        <v>392</v>
      </c>
      <c r="B138" s="10" t="s">
        <v>256</v>
      </c>
      <c r="C138" s="10" t="s">
        <v>24</v>
      </c>
      <c r="D138" s="11">
        <v>1726</v>
      </c>
      <c r="E138" s="11">
        <v>4475</v>
      </c>
      <c r="F138" s="12">
        <v>2139</v>
      </c>
      <c r="G138" s="11"/>
      <c r="H138" s="10" t="s">
        <v>25</v>
      </c>
      <c r="I138" s="68" t="s">
        <v>26</v>
      </c>
      <c r="J138" s="11" t="s">
        <v>27</v>
      </c>
      <c r="K138" s="10" t="s">
        <v>329</v>
      </c>
      <c r="L138" s="10">
        <f t="shared" si="8"/>
        <v>4475</v>
      </c>
      <c r="M138" s="12">
        <f t="shared" si="9"/>
        <v>2139</v>
      </c>
      <c r="N138" s="10" t="s">
        <v>50</v>
      </c>
      <c r="O138" s="11">
        <v>79</v>
      </c>
      <c r="P138" s="10" t="s">
        <v>193</v>
      </c>
      <c r="Q138" s="10" t="s">
        <v>236</v>
      </c>
      <c r="R138" s="10" t="s">
        <v>32</v>
      </c>
    </row>
    <row r="139" spans="1:18" ht="60" x14ac:dyDescent="0.25">
      <c r="A139" s="69" t="s">
        <v>393</v>
      </c>
      <c r="B139" s="10" t="s">
        <v>256</v>
      </c>
      <c r="C139" s="10" t="s">
        <v>24</v>
      </c>
      <c r="D139" s="11">
        <v>1726</v>
      </c>
      <c r="E139" s="11">
        <v>4490</v>
      </c>
      <c r="F139" s="12">
        <v>550</v>
      </c>
      <c r="G139" s="11"/>
      <c r="H139" s="10" t="s">
        <v>25</v>
      </c>
      <c r="I139" s="68" t="s">
        <v>26</v>
      </c>
      <c r="J139" s="11" t="s">
        <v>27</v>
      </c>
      <c r="K139" s="10" t="s">
        <v>329</v>
      </c>
      <c r="L139" s="10">
        <f t="shared" si="8"/>
        <v>4490</v>
      </c>
      <c r="M139" s="12">
        <f t="shared" si="9"/>
        <v>550</v>
      </c>
      <c r="N139" s="10" t="s">
        <v>50</v>
      </c>
      <c r="O139" s="11">
        <v>80</v>
      </c>
      <c r="P139" s="10" t="s">
        <v>193</v>
      </c>
      <c r="Q139" s="10" t="s">
        <v>236</v>
      </c>
      <c r="R139" s="10" t="s">
        <v>32</v>
      </c>
    </row>
    <row r="140" spans="1:18" ht="60" x14ac:dyDescent="0.25">
      <c r="A140" s="69" t="s">
        <v>394</v>
      </c>
      <c r="B140" s="10" t="s">
        <v>256</v>
      </c>
      <c r="C140" s="10" t="s">
        <v>24</v>
      </c>
      <c r="D140" s="11">
        <v>1726</v>
      </c>
      <c r="E140" s="11">
        <v>4503</v>
      </c>
      <c r="F140" s="12">
        <v>675</v>
      </c>
      <c r="G140" s="11"/>
      <c r="H140" s="10" t="s">
        <v>25</v>
      </c>
      <c r="I140" s="68" t="s">
        <v>26</v>
      </c>
      <c r="J140" s="11" t="s">
        <v>27</v>
      </c>
      <c r="K140" s="10" t="s">
        <v>329</v>
      </c>
      <c r="L140" s="10">
        <f t="shared" si="8"/>
        <v>4503</v>
      </c>
      <c r="M140" s="12">
        <f t="shared" si="9"/>
        <v>675</v>
      </c>
      <c r="N140" s="10" t="s">
        <v>50</v>
      </c>
      <c r="O140" s="11">
        <v>80</v>
      </c>
      <c r="P140" s="10" t="s">
        <v>193</v>
      </c>
      <c r="Q140" s="10" t="s">
        <v>236</v>
      </c>
      <c r="R140" s="10" t="s">
        <v>32</v>
      </c>
    </row>
    <row r="141" spans="1:18" ht="60" x14ac:dyDescent="0.25">
      <c r="A141" s="69" t="s">
        <v>395</v>
      </c>
      <c r="B141" s="10" t="s">
        <v>256</v>
      </c>
      <c r="C141" s="10" t="s">
        <v>24</v>
      </c>
      <c r="D141" s="11">
        <v>1726</v>
      </c>
      <c r="E141" s="11">
        <v>4507</v>
      </c>
      <c r="F141" s="12">
        <v>432</v>
      </c>
      <c r="G141" s="11"/>
      <c r="H141" s="10" t="s">
        <v>25</v>
      </c>
      <c r="I141" s="68" t="s">
        <v>26</v>
      </c>
      <c r="J141" s="11" t="s">
        <v>27</v>
      </c>
      <c r="K141" s="10" t="s">
        <v>329</v>
      </c>
      <c r="L141" s="10">
        <f t="shared" si="8"/>
        <v>4507</v>
      </c>
      <c r="M141" s="12">
        <f t="shared" si="9"/>
        <v>432</v>
      </c>
      <c r="N141" s="10" t="s">
        <v>50</v>
      </c>
      <c r="O141" s="11">
        <v>80</v>
      </c>
      <c r="P141" s="10" t="s">
        <v>193</v>
      </c>
      <c r="Q141" s="10" t="s">
        <v>236</v>
      </c>
      <c r="R141" s="10" t="s">
        <v>32</v>
      </c>
    </row>
    <row r="142" spans="1:18" ht="60" x14ac:dyDescent="0.25">
      <c r="A142" s="69" t="s">
        <v>396</v>
      </c>
      <c r="B142" s="10" t="s">
        <v>256</v>
      </c>
      <c r="C142" s="10" t="s">
        <v>24</v>
      </c>
      <c r="D142" s="11">
        <v>1726</v>
      </c>
      <c r="E142" s="11">
        <v>4538</v>
      </c>
      <c r="F142" s="12">
        <v>266</v>
      </c>
      <c r="G142" s="11"/>
      <c r="H142" s="10" t="s">
        <v>25</v>
      </c>
      <c r="I142" s="68" t="s">
        <v>26</v>
      </c>
      <c r="J142" s="11" t="s">
        <v>27</v>
      </c>
      <c r="K142" s="10" t="s">
        <v>329</v>
      </c>
      <c r="L142" s="10">
        <f t="shared" si="8"/>
        <v>4538</v>
      </c>
      <c r="M142" s="12">
        <f t="shared" si="9"/>
        <v>266</v>
      </c>
      <c r="N142" s="10" t="s">
        <v>50</v>
      </c>
      <c r="O142" s="11">
        <v>79</v>
      </c>
      <c r="P142" s="10" t="s">
        <v>193</v>
      </c>
      <c r="Q142" s="10" t="s">
        <v>236</v>
      </c>
      <c r="R142" s="10" t="s">
        <v>32</v>
      </c>
    </row>
    <row r="143" spans="1:18" ht="60" x14ac:dyDescent="0.25">
      <c r="A143" s="69" t="s">
        <v>397</v>
      </c>
      <c r="B143" s="10" t="s">
        <v>256</v>
      </c>
      <c r="C143" s="10" t="s">
        <v>24</v>
      </c>
      <c r="D143" s="11">
        <v>1726</v>
      </c>
      <c r="E143" s="11">
        <v>4558</v>
      </c>
      <c r="F143" s="12">
        <v>1243</v>
      </c>
      <c r="G143" s="11"/>
      <c r="H143" s="10" t="s">
        <v>25</v>
      </c>
      <c r="I143" s="68" t="s">
        <v>26</v>
      </c>
      <c r="J143" s="11" t="s">
        <v>27</v>
      </c>
      <c r="K143" s="10" t="s">
        <v>329</v>
      </c>
      <c r="L143" s="10">
        <f t="shared" si="8"/>
        <v>4558</v>
      </c>
      <c r="M143" s="12">
        <f t="shared" si="9"/>
        <v>1243</v>
      </c>
      <c r="N143" s="10" t="s">
        <v>50</v>
      </c>
      <c r="O143" s="11">
        <v>86</v>
      </c>
      <c r="P143" s="10" t="s">
        <v>193</v>
      </c>
      <c r="Q143" s="10" t="s">
        <v>236</v>
      </c>
      <c r="R143" s="10" t="s">
        <v>32</v>
      </c>
    </row>
    <row r="144" spans="1:18" ht="60" x14ac:dyDescent="0.25">
      <c r="A144" s="69" t="s">
        <v>398</v>
      </c>
      <c r="B144" s="10" t="s">
        <v>256</v>
      </c>
      <c r="C144" s="10" t="s">
        <v>24</v>
      </c>
      <c r="D144" s="11">
        <v>1726</v>
      </c>
      <c r="E144" s="11">
        <v>4584</v>
      </c>
      <c r="F144" s="12">
        <v>482</v>
      </c>
      <c r="G144" s="11"/>
      <c r="H144" s="10" t="s">
        <v>25</v>
      </c>
      <c r="I144" s="68" t="s">
        <v>26</v>
      </c>
      <c r="J144" s="11" t="s">
        <v>27</v>
      </c>
      <c r="K144" s="10" t="s">
        <v>329</v>
      </c>
      <c r="L144" s="10">
        <f t="shared" si="8"/>
        <v>4584</v>
      </c>
      <c r="M144" s="12">
        <f t="shared" si="9"/>
        <v>482</v>
      </c>
      <c r="N144" s="10" t="s">
        <v>50</v>
      </c>
      <c r="O144" s="11">
        <v>81</v>
      </c>
      <c r="P144" s="10" t="s">
        <v>193</v>
      </c>
      <c r="Q144" s="10" t="s">
        <v>236</v>
      </c>
      <c r="R144" s="10" t="s">
        <v>32</v>
      </c>
    </row>
    <row r="145" spans="1:18" ht="60" x14ac:dyDescent="0.25">
      <c r="A145" s="69" t="s">
        <v>399</v>
      </c>
      <c r="B145" s="10" t="s">
        <v>256</v>
      </c>
      <c r="C145" s="10" t="s">
        <v>24</v>
      </c>
      <c r="D145" s="11">
        <v>1726</v>
      </c>
      <c r="E145" s="11">
        <v>4594</v>
      </c>
      <c r="F145" s="12">
        <v>6320</v>
      </c>
      <c r="G145" s="11"/>
      <c r="H145" s="10" t="s">
        <v>25</v>
      </c>
      <c r="I145" s="68" t="s">
        <v>26</v>
      </c>
      <c r="J145" s="11" t="s">
        <v>27</v>
      </c>
      <c r="K145" s="10" t="s">
        <v>329</v>
      </c>
      <c r="L145" s="10">
        <f t="shared" si="8"/>
        <v>4594</v>
      </c>
      <c r="M145" s="12">
        <f t="shared" si="9"/>
        <v>6320</v>
      </c>
      <c r="N145" s="10" t="s">
        <v>50</v>
      </c>
      <c r="O145" s="11">
        <v>86</v>
      </c>
      <c r="P145" s="10" t="s">
        <v>193</v>
      </c>
      <c r="Q145" s="10" t="s">
        <v>236</v>
      </c>
      <c r="R145" s="10" t="s">
        <v>32</v>
      </c>
    </row>
    <row r="146" spans="1:18" ht="60" x14ac:dyDescent="0.25">
      <c r="A146" s="69" t="s">
        <v>400</v>
      </c>
      <c r="B146" s="10" t="s">
        <v>256</v>
      </c>
      <c r="C146" s="10" t="s">
        <v>24</v>
      </c>
      <c r="D146" s="11">
        <v>1726</v>
      </c>
      <c r="E146" s="11">
        <v>4605</v>
      </c>
      <c r="F146" s="12">
        <v>180</v>
      </c>
      <c r="G146" s="11"/>
      <c r="H146" s="10" t="s">
        <v>25</v>
      </c>
      <c r="I146" s="68" t="s">
        <v>26</v>
      </c>
      <c r="J146" s="11" t="s">
        <v>27</v>
      </c>
      <c r="K146" s="10" t="s">
        <v>329</v>
      </c>
      <c r="L146" s="10">
        <f t="shared" si="8"/>
        <v>4605</v>
      </c>
      <c r="M146" s="12">
        <f t="shared" si="9"/>
        <v>180</v>
      </c>
      <c r="N146" s="10" t="s">
        <v>50</v>
      </c>
      <c r="O146" s="11">
        <v>86</v>
      </c>
      <c r="P146" s="10" t="s">
        <v>193</v>
      </c>
      <c r="Q146" s="10" t="s">
        <v>236</v>
      </c>
      <c r="R146" s="10" t="s">
        <v>32</v>
      </c>
    </row>
    <row r="147" spans="1:18" ht="60" x14ac:dyDescent="0.25">
      <c r="A147" s="69" t="s">
        <v>401</v>
      </c>
      <c r="B147" s="10" t="s">
        <v>256</v>
      </c>
      <c r="C147" s="10" t="s">
        <v>24</v>
      </c>
      <c r="D147" s="11">
        <v>1726</v>
      </c>
      <c r="E147" s="11">
        <v>4634</v>
      </c>
      <c r="F147" s="12">
        <v>957</v>
      </c>
      <c r="G147" s="11"/>
      <c r="H147" s="10" t="s">
        <v>25</v>
      </c>
      <c r="I147" s="68" t="s">
        <v>26</v>
      </c>
      <c r="J147" s="11" t="s">
        <v>27</v>
      </c>
      <c r="K147" s="10" t="s">
        <v>329</v>
      </c>
      <c r="L147" s="10">
        <f t="shared" si="8"/>
        <v>4634</v>
      </c>
      <c r="M147" s="12">
        <f t="shared" si="9"/>
        <v>957</v>
      </c>
      <c r="N147" s="10" t="s">
        <v>50</v>
      </c>
      <c r="O147" s="11">
        <v>85</v>
      </c>
      <c r="P147" s="10" t="s">
        <v>193</v>
      </c>
      <c r="Q147" s="10" t="s">
        <v>236</v>
      </c>
      <c r="R147" s="10" t="s">
        <v>32</v>
      </c>
    </row>
    <row r="148" spans="1:18" ht="60" x14ac:dyDescent="0.25">
      <c r="A148" s="69" t="s">
        <v>402</v>
      </c>
      <c r="B148" s="10" t="s">
        <v>257</v>
      </c>
      <c r="C148" s="10" t="s">
        <v>24</v>
      </c>
      <c r="D148" s="11">
        <v>1726</v>
      </c>
      <c r="E148" s="11">
        <v>4698</v>
      </c>
      <c r="F148" s="12">
        <v>1285</v>
      </c>
      <c r="G148" s="11"/>
      <c r="H148" s="10" t="s">
        <v>25</v>
      </c>
      <c r="I148" s="68" t="s">
        <v>26</v>
      </c>
      <c r="J148" s="11" t="s">
        <v>27</v>
      </c>
      <c r="K148" s="10" t="s">
        <v>329</v>
      </c>
      <c r="L148" s="10">
        <f t="shared" si="8"/>
        <v>4698</v>
      </c>
      <c r="M148" s="12">
        <f t="shared" si="9"/>
        <v>1285</v>
      </c>
      <c r="N148" s="10" t="s">
        <v>50</v>
      </c>
      <c r="O148" s="11">
        <v>79</v>
      </c>
      <c r="P148" s="10" t="s">
        <v>258</v>
      </c>
      <c r="Q148" s="10" t="s">
        <v>236</v>
      </c>
      <c r="R148" s="10" t="s">
        <v>32</v>
      </c>
    </row>
    <row r="149" spans="1:18" ht="60" x14ac:dyDescent="0.25">
      <c r="A149" s="69" t="s">
        <v>403</v>
      </c>
      <c r="B149" s="10" t="s">
        <v>257</v>
      </c>
      <c r="C149" s="10" t="s">
        <v>24</v>
      </c>
      <c r="D149" s="11">
        <v>1726</v>
      </c>
      <c r="E149" s="11">
        <v>4710</v>
      </c>
      <c r="F149" s="12">
        <v>478</v>
      </c>
      <c r="G149" s="11"/>
      <c r="H149" s="10" t="s">
        <v>25</v>
      </c>
      <c r="I149" s="68" t="s">
        <v>26</v>
      </c>
      <c r="J149" s="11" t="s">
        <v>27</v>
      </c>
      <c r="K149" s="10" t="s">
        <v>329</v>
      </c>
      <c r="L149" s="10">
        <f t="shared" si="8"/>
        <v>4710</v>
      </c>
      <c r="M149" s="12">
        <f t="shared" si="9"/>
        <v>478</v>
      </c>
      <c r="N149" s="10" t="s">
        <v>50</v>
      </c>
      <c r="O149" s="11">
        <v>79</v>
      </c>
      <c r="P149" s="10" t="s">
        <v>258</v>
      </c>
      <c r="Q149" s="10" t="s">
        <v>236</v>
      </c>
      <c r="R149" s="10" t="s">
        <v>32</v>
      </c>
    </row>
    <row r="150" spans="1:18" ht="60" x14ac:dyDescent="0.25">
      <c r="A150" s="69" t="s">
        <v>404</v>
      </c>
      <c r="B150" s="10" t="s">
        <v>257</v>
      </c>
      <c r="C150" s="10" t="s">
        <v>24</v>
      </c>
      <c r="D150" s="11">
        <v>1726</v>
      </c>
      <c r="E150" s="11">
        <v>4747</v>
      </c>
      <c r="F150" s="12">
        <v>225</v>
      </c>
      <c r="G150" s="11"/>
      <c r="H150" s="10" t="s">
        <v>25</v>
      </c>
      <c r="I150" s="68" t="s">
        <v>26</v>
      </c>
      <c r="J150" s="11" t="s">
        <v>27</v>
      </c>
      <c r="K150" s="10" t="s">
        <v>329</v>
      </c>
      <c r="L150" s="10">
        <f t="shared" si="8"/>
        <v>4747</v>
      </c>
      <c r="M150" s="12">
        <f t="shared" si="9"/>
        <v>225</v>
      </c>
      <c r="N150" s="10" t="s">
        <v>50</v>
      </c>
      <c r="O150" s="11">
        <v>79</v>
      </c>
      <c r="P150" s="10" t="s">
        <v>258</v>
      </c>
      <c r="Q150" s="10" t="s">
        <v>236</v>
      </c>
      <c r="R150" s="10" t="s">
        <v>32</v>
      </c>
    </row>
    <row r="151" spans="1:18" ht="60" x14ac:dyDescent="0.25">
      <c r="A151" s="69" t="s">
        <v>405</v>
      </c>
      <c r="B151" s="10" t="s">
        <v>406</v>
      </c>
      <c r="C151" s="10" t="s">
        <v>24</v>
      </c>
      <c r="D151" s="11">
        <v>1726</v>
      </c>
      <c r="E151" s="11">
        <v>4825</v>
      </c>
      <c r="F151" s="12">
        <v>1031</v>
      </c>
      <c r="G151" s="11"/>
      <c r="H151" s="10" t="s">
        <v>25</v>
      </c>
      <c r="I151" s="68" t="s">
        <v>26</v>
      </c>
      <c r="J151" s="11" t="s">
        <v>27</v>
      </c>
      <c r="K151" s="10" t="s">
        <v>329</v>
      </c>
      <c r="L151" s="10">
        <f t="shared" si="8"/>
        <v>4825</v>
      </c>
      <c r="M151" s="12">
        <f t="shared" si="9"/>
        <v>1031</v>
      </c>
      <c r="N151" s="10" t="s">
        <v>50</v>
      </c>
      <c r="O151" s="11">
        <v>102</v>
      </c>
      <c r="P151" s="10" t="s">
        <v>407</v>
      </c>
      <c r="Q151" s="10" t="s">
        <v>236</v>
      </c>
      <c r="R151" s="10" t="s">
        <v>32</v>
      </c>
    </row>
    <row r="152" spans="1:18" ht="60" x14ac:dyDescent="0.25">
      <c r="A152" s="69" t="s">
        <v>408</v>
      </c>
      <c r="B152" s="10" t="s">
        <v>321</v>
      </c>
      <c r="C152" s="10" t="s">
        <v>24</v>
      </c>
      <c r="D152" s="11">
        <v>1726</v>
      </c>
      <c r="E152" s="11">
        <v>4851</v>
      </c>
      <c r="F152" s="12">
        <v>9397</v>
      </c>
      <c r="G152" s="11"/>
      <c r="H152" s="10" t="s">
        <v>25</v>
      </c>
      <c r="I152" s="68" t="s">
        <v>26</v>
      </c>
      <c r="J152" s="11" t="s">
        <v>27</v>
      </c>
      <c r="K152" s="10" t="s">
        <v>329</v>
      </c>
      <c r="L152" s="10">
        <f t="shared" si="8"/>
        <v>4851</v>
      </c>
      <c r="M152" s="12">
        <f t="shared" si="9"/>
        <v>9397</v>
      </c>
      <c r="N152" s="10" t="s">
        <v>50</v>
      </c>
      <c r="O152" s="11">
        <v>101</v>
      </c>
      <c r="P152" s="10" t="s">
        <v>322</v>
      </c>
      <c r="Q152" s="10" t="s">
        <v>236</v>
      </c>
      <c r="R152" s="10" t="s">
        <v>32</v>
      </c>
    </row>
    <row r="153" spans="1:18" ht="60" x14ac:dyDescent="0.25">
      <c r="A153" s="69" t="s">
        <v>409</v>
      </c>
      <c r="B153" s="10" t="s">
        <v>321</v>
      </c>
      <c r="C153" s="10" t="s">
        <v>24</v>
      </c>
      <c r="D153" s="11">
        <v>1726</v>
      </c>
      <c r="E153" s="11">
        <v>4855</v>
      </c>
      <c r="F153" s="12">
        <v>200</v>
      </c>
      <c r="G153" s="11"/>
      <c r="H153" s="10" t="s">
        <v>25</v>
      </c>
      <c r="I153" s="68" t="s">
        <v>26</v>
      </c>
      <c r="J153" s="11" t="s">
        <v>27</v>
      </c>
      <c r="K153" s="10" t="s">
        <v>329</v>
      </c>
      <c r="L153" s="10">
        <f t="shared" si="8"/>
        <v>4855</v>
      </c>
      <c r="M153" s="12">
        <f t="shared" si="9"/>
        <v>200</v>
      </c>
      <c r="N153" s="10" t="s">
        <v>50</v>
      </c>
      <c r="O153" s="11">
        <v>102</v>
      </c>
      <c r="P153" s="10" t="s">
        <v>322</v>
      </c>
      <c r="Q153" s="10" t="s">
        <v>236</v>
      </c>
      <c r="R153" s="10" t="s">
        <v>32</v>
      </c>
    </row>
    <row r="154" spans="1:18" ht="60" x14ac:dyDescent="0.25">
      <c r="A154" s="69" t="s">
        <v>410</v>
      </c>
      <c r="B154" s="10" t="s">
        <v>281</v>
      </c>
      <c r="C154" s="10" t="s">
        <v>24</v>
      </c>
      <c r="D154" s="11">
        <v>1726</v>
      </c>
      <c r="E154" s="11">
        <v>4936</v>
      </c>
      <c r="F154" s="12">
        <v>4702</v>
      </c>
      <c r="G154" s="11"/>
      <c r="H154" s="10" t="s">
        <v>25</v>
      </c>
      <c r="I154" s="68" t="s">
        <v>26</v>
      </c>
      <c r="J154" s="11" t="s">
        <v>27</v>
      </c>
      <c r="K154" s="10" t="s">
        <v>329</v>
      </c>
      <c r="L154" s="10">
        <f t="shared" si="8"/>
        <v>4936</v>
      </c>
      <c r="M154" s="12">
        <f t="shared" si="9"/>
        <v>4702</v>
      </c>
      <c r="N154" s="10" t="s">
        <v>50</v>
      </c>
      <c r="O154" s="11">
        <v>84</v>
      </c>
      <c r="P154" s="10" t="s">
        <v>282</v>
      </c>
      <c r="Q154" s="10" t="s">
        <v>236</v>
      </c>
      <c r="R154" s="10" t="s">
        <v>32</v>
      </c>
    </row>
    <row r="155" spans="1:18" ht="60" x14ac:dyDescent="0.25">
      <c r="A155" s="69" t="s">
        <v>411</v>
      </c>
      <c r="B155" s="10" t="s">
        <v>281</v>
      </c>
      <c r="C155" s="10" t="s">
        <v>24</v>
      </c>
      <c r="D155" s="11">
        <v>1726</v>
      </c>
      <c r="E155" s="11">
        <v>4948</v>
      </c>
      <c r="F155" s="12">
        <v>1649</v>
      </c>
      <c r="G155" s="11"/>
      <c r="H155" s="10" t="s">
        <v>25</v>
      </c>
      <c r="I155" s="68" t="s">
        <v>26</v>
      </c>
      <c r="J155" s="11" t="s">
        <v>27</v>
      </c>
      <c r="K155" s="10" t="s">
        <v>329</v>
      </c>
      <c r="L155" s="10">
        <f t="shared" si="8"/>
        <v>4948</v>
      </c>
      <c r="M155" s="12">
        <f t="shared" si="9"/>
        <v>1649</v>
      </c>
      <c r="N155" s="10" t="s">
        <v>50</v>
      </c>
      <c r="O155" s="11">
        <v>85</v>
      </c>
      <c r="P155" s="10" t="s">
        <v>282</v>
      </c>
      <c r="Q155" s="10" t="s">
        <v>236</v>
      </c>
      <c r="R155" s="10" t="s">
        <v>32</v>
      </c>
    </row>
    <row r="156" spans="1:18" ht="60" x14ac:dyDescent="0.25">
      <c r="A156" s="69" t="s">
        <v>412</v>
      </c>
      <c r="B156" s="10" t="s">
        <v>281</v>
      </c>
      <c r="C156" s="10" t="s">
        <v>24</v>
      </c>
      <c r="D156" s="11">
        <v>1726</v>
      </c>
      <c r="E156" s="11">
        <v>4953</v>
      </c>
      <c r="F156" s="12">
        <v>2106</v>
      </c>
      <c r="G156" s="11"/>
      <c r="H156" s="10" t="s">
        <v>25</v>
      </c>
      <c r="I156" s="68" t="s">
        <v>26</v>
      </c>
      <c r="J156" s="11" t="s">
        <v>27</v>
      </c>
      <c r="K156" s="10" t="s">
        <v>329</v>
      </c>
      <c r="L156" s="10">
        <f t="shared" si="8"/>
        <v>4953</v>
      </c>
      <c r="M156" s="12">
        <f t="shared" si="9"/>
        <v>2106</v>
      </c>
      <c r="N156" s="10" t="s">
        <v>50</v>
      </c>
      <c r="O156" s="11">
        <v>85</v>
      </c>
      <c r="P156" s="10" t="s">
        <v>282</v>
      </c>
      <c r="Q156" s="10" t="s">
        <v>236</v>
      </c>
      <c r="R156" s="10" t="s">
        <v>32</v>
      </c>
    </row>
    <row r="157" spans="1:18" ht="60" x14ac:dyDescent="0.25">
      <c r="A157" s="69" t="s">
        <v>413</v>
      </c>
      <c r="B157" s="10" t="s">
        <v>281</v>
      </c>
      <c r="C157" s="10" t="s">
        <v>24</v>
      </c>
      <c r="D157" s="11">
        <v>1726</v>
      </c>
      <c r="E157" s="11">
        <v>5000</v>
      </c>
      <c r="F157" s="12">
        <v>490</v>
      </c>
      <c r="G157" s="11"/>
      <c r="H157" s="10" t="s">
        <v>25</v>
      </c>
      <c r="I157" s="68" t="s">
        <v>26</v>
      </c>
      <c r="J157" s="11" t="s">
        <v>27</v>
      </c>
      <c r="K157" s="10" t="s">
        <v>329</v>
      </c>
      <c r="L157" s="10">
        <f t="shared" si="8"/>
        <v>5000</v>
      </c>
      <c r="M157" s="12">
        <f t="shared" si="9"/>
        <v>490</v>
      </c>
      <c r="N157" s="10" t="s">
        <v>50</v>
      </c>
      <c r="O157" s="11">
        <v>85</v>
      </c>
      <c r="P157" s="10" t="s">
        <v>282</v>
      </c>
      <c r="Q157" s="10" t="s">
        <v>236</v>
      </c>
      <c r="R157" s="10" t="s">
        <v>32</v>
      </c>
    </row>
    <row r="158" spans="1:18" ht="60" x14ac:dyDescent="0.25">
      <c r="A158" s="69" t="s">
        <v>414</v>
      </c>
      <c r="B158" s="10" t="s">
        <v>281</v>
      </c>
      <c r="C158" s="10" t="s">
        <v>24</v>
      </c>
      <c r="D158" s="11">
        <v>1726</v>
      </c>
      <c r="E158" s="11">
        <v>5029</v>
      </c>
      <c r="F158" s="12">
        <v>2732</v>
      </c>
      <c r="G158" s="11"/>
      <c r="H158" s="10" t="s">
        <v>25</v>
      </c>
      <c r="I158" s="68" t="s">
        <v>26</v>
      </c>
      <c r="J158" s="11" t="s">
        <v>27</v>
      </c>
      <c r="K158" s="10" t="s">
        <v>329</v>
      </c>
      <c r="L158" s="10">
        <f t="shared" si="8"/>
        <v>5029</v>
      </c>
      <c r="M158" s="12">
        <f t="shared" si="9"/>
        <v>2732</v>
      </c>
      <c r="N158" s="10" t="s">
        <v>50</v>
      </c>
      <c r="O158" s="11">
        <v>85</v>
      </c>
      <c r="P158" s="10" t="s">
        <v>282</v>
      </c>
      <c r="Q158" s="10" t="s">
        <v>236</v>
      </c>
      <c r="R158" s="10" t="s">
        <v>32</v>
      </c>
    </row>
    <row r="159" spans="1:18" ht="60" x14ac:dyDescent="0.25">
      <c r="A159" s="69" t="s">
        <v>415</v>
      </c>
      <c r="B159" s="10" t="s">
        <v>281</v>
      </c>
      <c r="C159" s="10" t="s">
        <v>24</v>
      </c>
      <c r="D159" s="11">
        <v>1726</v>
      </c>
      <c r="E159" s="11">
        <v>5034</v>
      </c>
      <c r="F159" s="12">
        <v>3570</v>
      </c>
      <c r="G159" s="11"/>
      <c r="H159" s="10" t="s">
        <v>25</v>
      </c>
      <c r="I159" s="68" t="s">
        <v>26</v>
      </c>
      <c r="J159" s="11" t="s">
        <v>27</v>
      </c>
      <c r="K159" s="10" t="s">
        <v>329</v>
      </c>
      <c r="L159" s="10">
        <f t="shared" si="8"/>
        <v>5034</v>
      </c>
      <c r="M159" s="12">
        <f t="shared" si="9"/>
        <v>3570</v>
      </c>
      <c r="N159" s="10" t="s">
        <v>50</v>
      </c>
      <c r="O159" s="11">
        <v>103</v>
      </c>
      <c r="P159" s="10" t="s">
        <v>282</v>
      </c>
      <c r="Q159" s="10" t="s">
        <v>236</v>
      </c>
      <c r="R159" s="10" t="s">
        <v>32</v>
      </c>
    </row>
    <row r="160" spans="1:18" ht="60" x14ac:dyDescent="0.25">
      <c r="A160" s="69" t="s">
        <v>416</v>
      </c>
      <c r="B160" s="10" t="s">
        <v>417</v>
      </c>
      <c r="C160" s="10" t="s">
        <v>24</v>
      </c>
      <c r="D160" s="11">
        <v>1726</v>
      </c>
      <c r="E160" s="11">
        <v>5171</v>
      </c>
      <c r="F160" s="12">
        <v>7249</v>
      </c>
      <c r="G160" s="11"/>
      <c r="H160" s="10" t="s">
        <v>25</v>
      </c>
      <c r="I160" s="68" t="s">
        <v>26</v>
      </c>
      <c r="J160" s="11" t="s">
        <v>27</v>
      </c>
      <c r="K160" s="10" t="s">
        <v>329</v>
      </c>
      <c r="L160" s="10">
        <f t="shared" si="8"/>
        <v>5171</v>
      </c>
      <c r="M160" s="12">
        <f t="shared" si="9"/>
        <v>7249</v>
      </c>
      <c r="N160" s="10" t="s">
        <v>50</v>
      </c>
      <c r="O160" s="11">
        <v>56</v>
      </c>
      <c r="P160" s="10" t="s">
        <v>418</v>
      </c>
      <c r="Q160" s="10" t="s">
        <v>236</v>
      </c>
      <c r="R160" s="10" t="s">
        <v>32</v>
      </c>
    </row>
    <row r="161" spans="1:18" ht="60" x14ac:dyDescent="0.25">
      <c r="A161" s="69" t="s">
        <v>419</v>
      </c>
      <c r="B161" s="10" t="s">
        <v>259</v>
      </c>
      <c r="C161" s="10" t="s">
        <v>24</v>
      </c>
      <c r="D161" s="11">
        <v>1726</v>
      </c>
      <c r="E161" s="11">
        <v>5405</v>
      </c>
      <c r="F161" s="12">
        <v>1144</v>
      </c>
      <c r="G161" s="11"/>
      <c r="H161" s="10" t="s">
        <v>25</v>
      </c>
      <c r="I161" s="68" t="s">
        <v>26</v>
      </c>
      <c r="J161" s="11" t="s">
        <v>27</v>
      </c>
      <c r="K161" s="10" t="s">
        <v>329</v>
      </c>
      <c r="L161" s="10">
        <f t="shared" si="8"/>
        <v>5405</v>
      </c>
      <c r="M161" s="12">
        <f t="shared" si="9"/>
        <v>1144</v>
      </c>
      <c r="N161" s="10" t="s">
        <v>50</v>
      </c>
      <c r="O161" s="11">
        <v>70</v>
      </c>
      <c r="P161" s="10" t="s">
        <v>260</v>
      </c>
      <c r="Q161" s="10" t="s">
        <v>236</v>
      </c>
      <c r="R161" s="10" t="s">
        <v>32</v>
      </c>
    </row>
    <row r="162" spans="1:18" ht="60" x14ac:dyDescent="0.25">
      <c r="A162" s="69" t="s">
        <v>420</v>
      </c>
      <c r="B162" s="10" t="s">
        <v>259</v>
      </c>
      <c r="C162" s="10" t="s">
        <v>24</v>
      </c>
      <c r="D162" s="11">
        <v>1726</v>
      </c>
      <c r="E162" s="11">
        <v>5415</v>
      </c>
      <c r="F162" s="12">
        <v>815</v>
      </c>
      <c r="G162" s="11"/>
      <c r="H162" s="10" t="s">
        <v>25</v>
      </c>
      <c r="I162" s="68" t="s">
        <v>26</v>
      </c>
      <c r="J162" s="11" t="s">
        <v>27</v>
      </c>
      <c r="K162" s="10" t="s">
        <v>329</v>
      </c>
      <c r="L162" s="10">
        <f t="shared" si="8"/>
        <v>5415</v>
      </c>
      <c r="M162" s="12">
        <f t="shared" si="9"/>
        <v>815</v>
      </c>
      <c r="N162" s="10" t="s">
        <v>50</v>
      </c>
      <c r="O162" s="11">
        <v>70</v>
      </c>
      <c r="P162" s="10" t="s">
        <v>260</v>
      </c>
      <c r="Q162" s="10" t="s">
        <v>236</v>
      </c>
      <c r="R162" s="10" t="s">
        <v>32</v>
      </c>
    </row>
    <row r="163" spans="1:18" ht="60" x14ac:dyDescent="0.25">
      <c r="A163" s="69" t="s">
        <v>421</v>
      </c>
      <c r="B163" s="10" t="s">
        <v>422</v>
      </c>
      <c r="C163" s="10" t="s">
        <v>24</v>
      </c>
      <c r="D163" s="11">
        <v>1726</v>
      </c>
      <c r="E163" s="11">
        <v>5429</v>
      </c>
      <c r="F163" s="12">
        <v>2367</v>
      </c>
      <c r="G163" s="11"/>
      <c r="H163" s="10" t="s">
        <v>25</v>
      </c>
      <c r="I163" s="68" t="s">
        <v>26</v>
      </c>
      <c r="J163" s="11" t="s">
        <v>27</v>
      </c>
      <c r="K163" s="10" t="s">
        <v>329</v>
      </c>
      <c r="L163" s="10">
        <f t="shared" si="8"/>
        <v>5429</v>
      </c>
      <c r="M163" s="12">
        <f t="shared" si="9"/>
        <v>2367</v>
      </c>
      <c r="N163" s="10" t="s">
        <v>50</v>
      </c>
      <c r="O163" s="11">
        <v>72</v>
      </c>
      <c r="P163" s="10" t="s">
        <v>423</v>
      </c>
      <c r="Q163" s="10" t="s">
        <v>236</v>
      </c>
      <c r="R163" s="10" t="s">
        <v>32</v>
      </c>
    </row>
    <row r="164" spans="1:18" ht="60" x14ac:dyDescent="0.25">
      <c r="A164" s="69" t="s">
        <v>424</v>
      </c>
      <c r="B164" s="10" t="s">
        <v>422</v>
      </c>
      <c r="C164" s="10" t="s">
        <v>24</v>
      </c>
      <c r="D164" s="11">
        <v>1726</v>
      </c>
      <c r="E164" s="11">
        <v>5443</v>
      </c>
      <c r="F164" s="12">
        <v>3972</v>
      </c>
      <c r="G164" s="11"/>
      <c r="H164" s="10" t="s">
        <v>25</v>
      </c>
      <c r="I164" s="68" t="s">
        <v>26</v>
      </c>
      <c r="J164" s="11" t="s">
        <v>27</v>
      </c>
      <c r="K164" s="10" t="s">
        <v>329</v>
      </c>
      <c r="L164" s="10">
        <f t="shared" si="8"/>
        <v>5443</v>
      </c>
      <c r="M164" s="12">
        <f t="shared" si="9"/>
        <v>3972</v>
      </c>
      <c r="N164" s="10" t="s">
        <v>50</v>
      </c>
      <c r="O164" s="11">
        <v>71</v>
      </c>
      <c r="P164" s="10" t="s">
        <v>423</v>
      </c>
      <c r="Q164" s="10" t="s">
        <v>236</v>
      </c>
      <c r="R164" s="10" t="s">
        <v>32</v>
      </c>
    </row>
    <row r="165" spans="1:18" ht="60" x14ac:dyDescent="0.25">
      <c r="A165" s="69" t="s">
        <v>425</v>
      </c>
      <c r="B165" s="10" t="s">
        <v>422</v>
      </c>
      <c r="C165" s="10" t="s">
        <v>24</v>
      </c>
      <c r="D165" s="11">
        <v>1726</v>
      </c>
      <c r="E165" s="11">
        <v>5448</v>
      </c>
      <c r="F165" s="12">
        <v>1713</v>
      </c>
      <c r="G165" s="11"/>
      <c r="H165" s="10" t="s">
        <v>25</v>
      </c>
      <c r="I165" s="68" t="s">
        <v>26</v>
      </c>
      <c r="J165" s="11" t="s">
        <v>27</v>
      </c>
      <c r="K165" s="10" t="s">
        <v>329</v>
      </c>
      <c r="L165" s="10">
        <f t="shared" si="8"/>
        <v>5448</v>
      </c>
      <c r="M165" s="12">
        <f t="shared" si="9"/>
        <v>1713</v>
      </c>
      <c r="N165" s="10" t="s">
        <v>50</v>
      </c>
      <c r="O165" s="11">
        <v>71</v>
      </c>
      <c r="P165" s="10" t="s">
        <v>423</v>
      </c>
      <c r="Q165" s="10" t="s">
        <v>236</v>
      </c>
      <c r="R165" s="10" t="s">
        <v>32</v>
      </c>
    </row>
    <row r="166" spans="1:18" ht="60" x14ac:dyDescent="0.25">
      <c r="A166" s="69" t="s">
        <v>426</v>
      </c>
      <c r="B166" s="10" t="s">
        <v>422</v>
      </c>
      <c r="C166" s="10" t="s">
        <v>24</v>
      </c>
      <c r="D166" s="11">
        <v>1726</v>
      </c>
      <c r="E166" s="11">
        <v>5456</v>
      </c>
      <c r="F166" s="12">
        <v>2723</v>
      </c>
      <c r="G166" s="11"/>
      <c r="H166" s="10" t="s">
        <v>25</v>
      </c>
      <c r="I166" s="68" t="s">
        <v>26</v>
      </c>
      <c r="J166" s="11" t="s">
        <v>27</v>
      </c>
      <c r="K166" s="10" t="s">
        <v>329</v>
      </c>
      <c r="L166" s="10">
        <f t="shared" si="8"/>
        <v>5456</v>
      </c>
      <c r="M166" s="12">
        <f t="shared" si="9"/>
        <v>2723</v>
      </c>
      <c r="N166" s="10" t="s">
        <v>50</v>
      </c>
      <c r="O166" s="11">
        <v>72</v>
      </c>
      <c r="P166" s="10" t="s">
        <v>423</v>
      </c>
      <c r="Q166" s="10" t="s">
        <v>236</v>
      </c>
      <c r="R166" s="10" t="s">
        <v>32</v>
      </c>
    </row>
    <row r="167" spans="1:18" ht="60.75" thickBot="1" x14ac:dyDescent="0.3">
      <c r="A167" s="137" t="s">
        <v>427</v>
      </c>
      <c r="B167" s="88" t="s">
        <v>422</v>
      </c>
      <c r="C167" s="88" t="s">
        <v>24</v>
      </c>
      <c r="D167" s="89">
        <v>1726</v>
      </c>
      <c r="E167" s="89">
        <v>5547</v>
      </c>
      <c r="F167" s="90">
        <v>1162</v>
      </c>
      <c r="G167" s="89"/>
      <c r="H167" s="88" t="s">
        <v>25</v>
      </c>
      <c r="I167" s="138" t="s">
        <v>26</v>
      </c>
      <c r="J167" s="89" t="s">
        <v>27</v>
      </c>
      <c r="K167" s="88" t="s">
        <v>329</v>
      </c>
      <c r="L167" s="88">
        <f t="shared" si="8"/>
        <v>5547</v>
      </c>
      <c r="M167" s="90">
        <f t="shared" si="9"/>
        <v>1162</v>
      </c>
      <c r="N167" s="88" t="s">
        <v>50</v>
      </c>
      <c r="O167" s="89">
        <v>72</v>
      </c>
      <c r="P167" s="88" t="s">
        <v>423</v>
      </c>
      <c r="Q167" s="88" t="s">
        <v>236</v>
      </c>
      <c r="R167" s="88" t="s">
        <v>32</v>
      </c>
    </row>
    <row r="168" spans="1:18" ht="15.75" thickBot="1" x14ac:dyDescent="0.3">
      <c r="A168" s="182" t="s">
        <v>466</v>
      </c>
      <c r="B168" s="183"/>
      <c r="C168" s="184"/>
      <c r="D168" s="93"/>
      <c r="E168" s="93"/>
      <c r="F168" s="97">
        <f>SUM(F6:F167)</f>
        <v>360611</v>
      </c>
      <c r="G168" s="93"/>
      <c r="H168" s="139"/>
      <c r="I168" s="140"/>
      <c r="J168" s="93"/>
      <c r="K168" s="139"/>
      <c r="L168" s="139"/>
      <c r="M168" s="97">
        <f>SUM(M6:M167)</f>
        <v>360611</v>
      </c>
      <c r="N168" s="139"/>
      <c r="O168" s="93"/>
      <c r="P168" s="139"/>
      <c r="Q168" s="139"/>
      <c r="R168" s="139"/>
    </row>
    <row r="176" spans="1:18" x14ac:dyDescent="0.25">
      <c r="Q176" s="85"/>
    </row>
  </sheetData>
  <mergeCells count="17">
    <mergeCell ref="A168:C16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R4:R5"/>
    <mergeCell ref="J4:J5"/>
    <mergeCell ref="M4:M5"/>
    <mergeCell ref="N4:N5"/>
    <mergeCell ref="O4:O5"/>
    <mergeCell ref="P4:P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9"/>
  <sheetViews>
    <sheetView zoomScale="82" zoomScaleNormal="82" workbookViewId="0">
      <selection activeCell="S9" sqref="S9"/>
    </sheetView>
  </sheetViews>
  <sheetFormatPr defaultRowHeight="15" x14ac:dyDescent="0.25"/>
  <cols>
    <col min="1" max="1" width="8.5703125" customWidth="1"/>
    <col min="2" max="2" width="14.85546875" customWidth="1"/>
    <col min="3" max="3" width="13.140625" customWidth="1"/>
    <col min="4" max="4" width="8.5703125" customWidth="1"/>
    <col min="5" max="5" width="12.7109375" customWidth="1"/>
    <col min="6" max="7" width="8.5703125" customWidth="1"/>
    <col min="8" max="8" width="10.42578125" customWidth="1"/>
    <col min="9" max="9" width="10.140625" customWidth="1"/>
    <col min="10" max="10" width="8.5703125" customWidth="1"/>
    <col min="11" max="12" width="12.140625" customWidth="1"/>
    <col min="13" max="13" width="8.5703125" customWidth="1"/>
    <col min="14" max="14" width="12.7109375" customWidth="1"/>
    <col min="15" max="15" width="8.5703125" customWidth="1"/>
    <col min="16" max="16" width="12.5703125" customWidth="1"/>
    <col min="17" max="17" width="11" customWidth="1"/>
    <col min="18" max="18" width="12.42578125" customWidth="1"/>
    <col min="19" max="19" width="11.7109375" customWidth="1"/>
    <col min="20" max="1022" width="8.5703125" customWidth="1"/>
  </cols>
  <sheetData>
    <row r="1" spans="1:19" x14ac:dyDescent="0.25">
      <c r="A1" t="s">
        <v>0</v>
      </c>
    </row>
    <row r="2" spans="1:19" x14ac:dyDescent="0.25">
      <c r="A2" s="70" t="s">
        <v>428</v>
      </c>
      <c r="B2" s="70"/>
    </row>
    <row r="4" spans="1:19" ht="17.25" customHeight="1" thickBot="1" x14ac:dyDescent="0.3">
      <c r="A4" s="185" t="s">
        <v>2</v>
      </c>
      <c r="B4" s="185" t="s">
        <v>3</v>
      </c>
      <c r="C4" s="185" t="s">
        <v>4</v>
      </c>
      <c r="D4" s="185" t="s">
        <v>5</v>
      </c>
      <c r="E4" s="185" t="s">
        <v>6</v>
      </c>
      <c r="F4" s="185" t="s">
        <v>7</v>
      </c>
      <c r="G4" s="185" t="s">
        <v>8</v>
      </c>
      <c r="H4" s="185" t="s">
        <v>43</v>
      </c>
      <c r="I4" s="185" t="s">
        <v>10</v>
      </c>
      <c r="J4" s="185" t="s">
        <v>11</v>
      </c>
      <c r="K4" s="71" t="s">
        <v>12</v>
      </c>
      <c r="L4" s="71" t="s">
        <v>13</v>
      </c>
      <c r="M4" s="185" t="s">
        <v>14</v>
      </c>
      <c r="N4" s="185" t="s">
        <v>15</v>
      </c>
      <c r="O4" s="185" t="s">
        <v>16</v>
      </c>
      <c r="P4" s="185" t="s">
        <v>17</v>
      </c>
      <c r="Q4" s="185" t="s">
        <v>18</v>
      </c>
      <c r="R4" s="185" t="s">
        <v>19</v>
      </c>
      <c r="S4" s="185" t="s">
        <v>20</v>
      </c>
    </row>
    <row r="5" spans="1:19" ht="15.75" thickBot="1" x14ac:dyDescent="0.3">
      <c r="A5" s="185"/>
      <c r="B5" s="185"/>
      <c r="C5" s="185"/>
      <c r="D5" s="185"/>
      <c r="E5" s="185"/>
      <c r="F5" s="185"/>
      <c r="G5" s="185"/>
      <c r="H5" s="185"/>
      <c r="I5" s="185"/>
      <c r="J5" s="185"/>
      <c r="K5" s="72" t="s">
        <v>21</v>
      </c>
      <c r="L5" s="72"/>
      <c r="M5" s="185"/>
      <c r="N5" s="185"/>
      <c r="O5" s="185"/>
      <c r="P5" s="185"/>
      <c r="Q5" s="185"/>
      <c r="R5" s="185"/>
      <c r="S5" s="185"/>
    </row>
    <row r="6" spans="1:19" ht="60" x14ac:dyDescent="0.25">
      <c r="A6" s="4" t="s">
        <v>22</v>
      </c>
      <c r="B6" s="5" t="s">
        <v>429</v>
      </c>
      <c r="C6" s="5" t="s">
        <v>24</v>
      </c>
      <c r="D6" s="6">
        <v>756</v>
      </c>
      <c r="E6" s="6">
        <v>94</v>
      </c>
      <c r="F6" s="7">
        <v>3111</v>
      </c>
      <c r="G6" s="6"/>
      <c r="H6" s="5" t="s">
        <v>25</v>
      </c>
      <c r="I6" s="8" t="s">
        <v>26</v>
      </c>
      <c r="J6" s="6" t="s">
        <v>27</v>
      </c>
      <c r="K6" s="5" t="s">
        <v>430</v>
      </c>
      <c r="L6" s="5">
        <f t="shared" ref="L6:M12" si="0">E6</f>
        <v>94</v>
      </c>
      <c r="M6" s="52">
        <f t="shared" si="0"/>
        <v>3111</v>
      </c>
      <c r="N6" s="5" t="s">
        <v>50</v>
      </c>
      <c r="O6" s="6">
        <v>63</v>
      </c>
      <c r="P6" s="5" t="s">
        <v>39</v>
      </c>
      <c r="Q6" s="6" t="s">
        <v>431</v>
      </c>
      <c r="R6" s="5" t="s">
        <v>32</v>
      </c>
      <c r="S6" s="53" t="s">
        <v>61</v>
      </c>
    </row>
    <row r="7" spans="1:19" ht="60" x14ac:dyDescent="0.25">
      <c r="A7" s="9" t="s">
        <v>33</v>
      </c>
      <c r="B7" s="10" t="s">
        <v>432</v>
      </c>
      <c r="C7" s="10" t="s">
        <v>24</v>
      </c>
      <c r="D7" s="11">
        <v>756</v>
      </c>
      <c r="E7" s="11">
        <v>295</v>
      </c>
      <c r="F7" s="12">
        <v>282</v>
      </c>
      <c r="G7" s="11"/>
      <c r="H7" s="10" t="s">
        <v>25</v>
      </c>
      <c r="I7" s="13" t="s">
        <v>26</v>
      </c>
      <c r="J7" s="11" t="s">
        <v>27</v>
      </c>
      <c r="K7" s="10" t="s">
        <v>430</v>
      </c>
      <c r="L7" s="10">
        <f t="shared" si="0"/>
        <v>295</v>
      </c>
      <c r="M7" s="54">
        <f t="shared" si="0"/>
        <v>282</v>
      </c>
      <c r="N7" s="10" t="s">
        <v>50</v>
      </c>
      <c r="O7" s="11">
        <v>43</v>
      </c>
      <c r="P7" s="10" t="s">
        <v>433</v>
      </c>
      <c r="Q7" s="11" t="s">
        <v>431</v>
      </c>
      <c r="R7" s="10" t="s">
        <v>32</v>
      </c>
      <c r="S7" s="55" t="s">
        <v>61</v>
      </c>
    </row>
    <row r="8" spans="1:19" ht="60" x14ac:dyDescent="0.25">
      <c r="A8" s="9" t="s">
        <v>434</v>
      </c>
      <c r="B8" s="10" t="s">
        <v>435</v>
      </c>
      <c r="C8" s="10" t="s">
        <v>24</v>
      </c>
      <c r="D8" s="11">
        <v>756</v>
      </c>
      <c r="E8" s="11">
        <v>730</v>
      </c>
      <c r="F8" s="12">
        <v>2345</v>
      </c>
      <c r="G8" s="11"/>
      <c r="H8" s="10" t="s">
        <v>25</v>
      </c>
      <c r="I8" s="13" t="s">
        <v>26</v>
      </c>
      <c r="J8" s="11" t="s">
        <v>27</v>
      </c>
      <c r="K8" s="10" t="s">
        <v>430</v>
      </c>
      <c r="L8" s="10">
        <f t="shared" si="0"/>
        <v>730</v>
      </c>
      <c r="M8" s="54">
        <f t="shared" si="0"/>
        <v>2345</v>
      </c>
      <c r="N8" s="10" t="s">
        <v>50</v>
      </c>
      <c r="O8" s="11">
        <v>63</v>
      </c>
      <c r="P8" s="10" t="s">
        <v>436</v>
      </c>
      <c r="Q8" s="11" t="s">
        <v>431</v>
      </c>
      <c r="R8" s="10" t="s">
        <v>32</v>
      </c>
      <c r="S8" s="55" t="s">
        <v>61</v>
      </c>
    </row>
    <row r="9" spans="1:19" ht="60" x14ac:dyDescent="0.25">
      <c r="A9" s="9" t="s">
        <v>55</v>
      </c>
      <c r="B9" s="10" t="s">
        <v>437</v>
      </c>
      <c r="C9" s="10" t="s">
        <v>24</v>
      </c>
      <c r="D9" s="11">
        <v>757</v>
      </c>
      <c r="E9" s="11">
        <v>2</v>
      </c>
      <c r="F9" s="12">
        <v>215</v>
      </c>
      <c r="G9" s="11"/>
      <c r="H9" s="10" t="s">
        <v>25</v>
      </c>
      <c r="I9" s="13" t="s">
        <v>26</v>
      </c>
      <c r="J9" s="11" t="s">
        <v>27</v>
      </c>
      <c r="K9" s="10" t="s">
        <v>438</v>
      </c>
      <c r="L9" s="10">
        <f t="shared" si="0"/>
        <v>2</v>
      </c>
      <c r="M9" s="54">
        <f t="shared" si="0"/>
        <v>215</v>
      </c>
      <c r="N9" s="10" t="s">
        <v>50</v>
      </c>
      <c r="O9" s="11">
        <v>45</v>
      </c>
      <c r="P9" s="10" t="s">
        <v>65</v>
      </c>
      <c r="Q9" s="11" t="s">
        <v>431</v>
      </c>
      <c r="R9" s="10" t="s">
        <v>32</v>
      </c>
      <c r="S9" s="55" t="s">
        <v>67</v>
      </c>
    </row>
    <row r="10" spans="1:19" ht="60" x14ac:dyDescent="0.25">
      <c r="A10" s="9" t="s">
        <v>58</v>
      </c>
      <c r="B10" s="10" t="s">
        <v>439</v>
      </c>
      <c r="C10" s="10" t="s">
        <v>24</v>
      </c>
      <c r="D10" s="11">
        <v>757</v>
      </c>
      <c r="E10" s="11">
        <v>7</v>
      </c>
      <c r="F10" s="12">
        <v>274</v>
      </c>
      <c r="G10" s="11"/>
      <c r="H10" s="10" t="s">
        <v>25</v>
      </c>
      <c r="I10" s="13" t="s">
        <v>26</v>
      </c>
      <c r="J10" s="11" t="s">
        <v>27</v>
      </c>
      <c r="K10" s="10" t="s">
        <v>438</v>
      </c>
      <c r="L10" s="10">
        <f t="shared" si="0"/>
        <v>7</v>
      </c>
      <c r="M10" s="54">
        <f t="shared" si="0"/>
        <v>274</v>
      </c>
      <c r="N10" s="10" t="s">
        <v>50</v>
      </c>
      <c r="O10" s="11">
        <v>45</v>
      </c>
      <c r="P10" s="10" t="s">
        <v>440</v>
      </c>
      <c r="Q10" s="11" t="s">
        <v>431</v>
      </c>
      <c r="R10" s="10" t="s">
        <v>32</v>
      </c>
      <c r="S10" s="55" t="s">
        <v>67</v>
      </c>
    </row>
    <row r="11" spans="1:19" ht="60" x14ac:dyDescent="0.25">
      <c r="A11" s="9" t="s">
        <v>62</v>
      </c>
      <c r="B11" s="10" t="s">
        <v>439</v>
      </c>
      <c r="C11" s="10" t="s">
        <v>24</v>
      </c>
      <c r="D11" s="11">
        <v>1721</v>
      </c>
      <c r="E11" s="11">
        <v>12</v>
      </c>
      <c r="F11" s="12">
        <v>3616</v>
      </c>
      <c r="G11" s="11"/>
      <c r="H11" s="10" t="s">
        <v>25</v>
      </c>
      <c r="I11" s="13" t="s">
        <v>26</v>
      </c>
      <c r="J11" s="11" t="s">
        <v>27</v>
      </c>
      <c r="K11" s="10" t="s">
        <v>441</v>
      </c>
      <c r="L11" s="10">
        <f t="shared" si="0"/>
        <v>12</v>
      </c>
      <c r="M11" s="54">
        <f t="shared" si="0"/>
        <v>3616</v>
      </c>
      <c r="N11" s="10" t="s">
        <v>50</v>
      </c>
      <c r="O11" s="11">
        <v>44</v>
      </c>
      <c r="P11" s="10" t="s">
        <v>442</v>
      </c>
      <c r="Q11" s="11" t="s">
        <v>431</v>
      </c>
      <c r="R11" s="10" t="s">
        <v>32</v>
      </c>
      <c r="S11" s="55" t="s">
        <v>119</v>
      </c>
    </row>
    <row r="12" spans="1:19" ht="60.75" thickBot="1" x14ac:dyDescent="0.3">
      <c r="A12" s="87" t="s">
        <v>68</v>
      </c>
      <c r="B12" s="88" t="s">
        <v>443</v>
      </c>
      <c r="C12" s="88" t="s">
        <v>24</v>
      </c>
      <c r="D12" s="89">
        <v>1726</v>
      </c>
      <c r="E12" s="89">
        <v>412</v>
      </c>
      <c r="F12" s="90">
        <v>1442</v>
      </c>
      <c r="G12" s="89"/>
      <c r="H12" s="88" t="s">
        <v>25</v>
      </c>
      <c r="I12" s="91" t="s">
        <v>26</v>
      </c>
      <c r="J12" s="89" t="s">
        <v>27</v>
      </c>
      <c r="K12" s="88" t="s">
        <v>110</v>
      </c>
      <c r="L12" s="88">
        <f t="shared" si="0"/>
        <v>412</v>
      </c>
      <c r="M12" s="141">
        <f t="shared" si="0"/>
        <v>1442</v>
      </c>
      <c r="N12" s="88" t="s">
        <v>50</v>
      </c>
      <c r="O12" s="89">
        <v>73</v>
      </c>
      <c r="P12" s="88" t="s">
        <v>444</v>
      </c>
      <c r="Q12" s="89" t="s">
        <v>431</v>
      </c>
      <c r="R12" s="88" t="s">
        <v>32</v>
      </c>
      <c r="S12" s="135" t="s">
        <v>113</v>
      </c>
    </row>
    <row r="13" spans="1:19" ht="15.75" thickBot="1" x14ac:dyDescent="0.3">
      <c r="A13" s="175" t="s">
        <v>466</v>
      </c>
      <c r="B13" s="176"/>
      <c r="C13" s="177"/>
      <c r="D13" s="143"/>
      <c r="E13" s="143"/>
      <c r="F13" s="97">
        <f>SUM(F6:F12)</f>
        <v>11285</v>
      </c>
      <c r="G13" s="143"/>
      <c r="H13" s="142"/>
      <c r="I13" s="144"/>
      <c r="J13" s="143"/>
      <c r="K13" s="142"/>
      <c r="L13" s="142"/>
      <c r="M13" s="97">
        <f>SUM(M6:M12)</f>
        <v>11285</v>
      </c>
      <c r="N13" s="142"/>
      <c r="O13" s="143"/>
      <c r="P13" s="142"/>
      <c r="Q13" s="143"/>
      <c r="R13" s="142"/>
      <c r="S13" s="142"/>
    </row>
    <row r="14" spans="1:19" x14ac:dyDescent="0.25">
      <c r="A14" s="14"/>
      <c r="B14" s="15"/>
      <c r="C14" s="15"/>
      <c r="D14" s="14"/>
      <c r="E14" s="14"/>
      <c r="F14" s="16"/>
      <c r="G14" s="14"/>
      <c r="H14" s="15"/>
      <c r="I14" s="17"/>
      <c r="J14" s="14"/>
      <c r="K14" s="15"/>
      <c r="L14" s="15"/>
      <c r="M14" s="16"/>
      <c r="N14" s="15"/>
      <c r="P14" s="18"/>
      <c r="R14" s="18"/>
      <c r="S14" s="18"/>
    </row>
    <row r="15" spans="1:19" x14ac:dyDescent="0.25">
      <c r="A15" s="14"/>
      <c r="B15" s="15"/>
      <c r="C15" s="15"/>
      <c r="D15" s="14"/>
      <c r="E15" s="19"/>
      <c r="F15" s="16"/>
      <c r="G15" s="14"/>
      <c r="H15" s="15"/>
      <c r="I15" s="17"/>
      <c r="J15" s="14"/>
      <c r="K15" s="15"/>
      <c r="L15" s="15"/>
      <c r="M15" s="16"/>
      <c r="N15" s="15"/>
      <c r="O15" s="14"/>
      <c r="P15" s="18"/>
      <c r="R15" s="18"/>
      <c r="S15" s="18"/>
    </row>
    <row r="16" spans="1:19" x14ac:dyDescent="0.25">
      <c r="A16" s="14"/>
      <c r="B16" s="15"/>
      <c r="C16" s="15"/>
      <c r="D16" s="14"/>
      <c r="E16" s="19"/>
      <c r="F16" s="16"/>
      <c r="G16" s="14"/>
      <c r="H16" s="15"/>
      <c r="I16" s="17"/>
      <c r="J16" s="14"/>
      <c r="K16" s="15"/>
      <c r="L16" s="15"/>
      <c r="M16" s="16"/>
      <c r="N16" s="15"/>
      <c r="O16" s="14"/>
      <c r="P16" s="18"/>
      <c r="R16" s="18"/>
      <c r="S16" s="18"/>
    </row>
    <row r="17" spans="1:19" x14ac:dyDescent="0.25">
      <c r="A17" s="14"/>
      <c r="B17" s="15"/>
      <c r="C17" s="15"/>
      <c r="D17" s="14"/>
      <c r="E17" s="19"/>
      <c r="F17" s="16"/>
      <c r="G17" s="14"/>
      <c r="H17" s="15"/>
      <c r="I17" s="17"/>
      <c r="J17" s="14"/>
      <c r="K17" s="15"/>
      <c r="L17" s="15"/>
      <c r="M17" s="16"/>
      <c r="N17" s="15"/>
      <c r="P17" s="18"/>
      <c r="R17" s="18"/>
      <c r="S17" s="18"/>
    </row>
    <row r="18" spans="1:19" x14ac:dyDescent="0.25">
      <c r="A18" s="14"/>
      <c r="B18" s="15"/>
      <c r="C18" s="15"/>
      <c r="D18" s="14"/>
      <c r="E18" s="19"/>
      <c r="F18" s="16"/>
      <c r="G18" s="14"/>
      <c r="H18" s="15"/>
      <c r="I18" s="17"/>
      <c r="J18" s="14"/>
      <c r="K18" s="15"/>
      <c r="L18" s="15"/>
      <c r="M18" s="16"/>
      <c r="N18" s="15"/>
      <c r="P18" s="18"/>
      <c r="R18" s="18"/>
      <c r="S18" s="18"/>
    </row>
    <row r="19" spans="1:19" x14ac:dyDescent="0.25">
      <c r="A19" s="14"/>
      <c r="B19" s="15"/>
      <c r="C19" s="15"/>
      <c r="D19" s="14"/>
      <c r="E19" s="19"/>
      <c r="F19" s="16"/>
      <c r="G19" s="14" t="s">
        <v>41</v>
      </c>
      <c r="H19" s="15"/>
      <c r="I19" s="17"/>
      <c r="J19" s="14"/>
      <c r="K19" s="15"/>
      <c r="L19" s="15"/>
      <c r="M19" s="16"/>
      <c r="N19" s="15"/>
      <c r="P19" s="18"/>
      <c r="R19" s="18"/>
      <c r="S19" s="18"/>
    </row>
  </sheetData>
  <mergeCells count="18">
    <mergeCell ref="A13:C1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R4:R5"/>
    <mergeCell ref="S4:S5"/>
    <mergeCell ref="J4:J5"/>
    <mergeCell ref="M4:M5"/>
    <mergeCell ref="N4:N5"/>
    <mergeCell ref="O4:O5"/>
    <mergeCell ref="P4:P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0"/>
  <sheetViews>
    <sheetView zoomScale="82" zoomScaleNormal="82" workbookViewId="0">
      <selection activeCell="U11" sqref="U11"/>
    </sheetView>
  </sheetViews>
  <sheetFormatPr defaultRowHeight="15" x14ac:dyDescent="0.25"/>
  <cols>
    <col min="1" max="1" width="8.5703125" customWidth="1"/>
    <col min="2" max="2" width="15" customWidth="1"/>
    <col min="3" max="3" width="13.140625" customWidth="1"/>
    <col min="4" max="4" width="8.5703125" customWidth="1"/>
    <col min="5" max="5" width="12.7109375" customWidth="1"/>
    <col min="6" max="7" width="8.5703125" customWidth="1"/>
    <col min="8" max="8" width="10.42578125" customWidth="1"/>
    <col min="9" max="9" width="10.140625" customWidth="1"/>
    <col min="10" max="10" width="8.5703125" customWidth="1"/>
    <col min="11" max="12" width="12.140625" customWidth="1"/>
    <col min="13" max="13" width="8.5703125" customWidth="1"/>
    <col min="14" max="14" width="12.7109375" customWidth="1"/>
    <col min="15" max="15" width="8.5703125" customWidth="1"/>
    <col min="16" max="16" width="12.5703125" customWidth="1"/>
    <col min="17" max="17" width="13.5703125" customWidth="1"/>
    <col min="18" max="18" width="12.42578125" customWidth="1"/>
    <col min="19" max="19" width="11.7109375" customWidth="1"/>
    <col min="20" max="1021" width="8.5703125" customWidth="1"/>
  </cols>
  <sheetData>
    <row r="1" spans="1:19" x14ac:dyDescent="0.25">
      <c r="A1" t="s">
        <v>0</v>
      </c>
    </row>
    <row r="2" spans="1:19" x14ac:dyDescent="0.25">
      <c r="A2" s="73" t="s">
        <v>517</v>
      </c>
      <c r="B2" s="73"/>
    </row>
    <row r="4" spans="1:19" ht="17.25" customHeight="1" thickBot="1" x14ac:dyDescent="0.3">
      <c r="A4" s="186" t="s">
        <v>2</v>
      </c>
      <c r="B4" s="186" t="s">
        <v>3</v>
      </c>
      <c r="C4" s="186" t="s">
        <v>4</v>
      </c>
      <c r="D4" s="186" t="s">
        <v>5</v>
      </c>
      <c r="E4" s="186" t="s">
        <v>6</v>
      </c>
      <c r="F4" s="186" t="s">
        <v>7</v>
      </c>
      <c r="G4" s="186" t="s">
        <v>8</v>
      </c>
      <c r="H4" s="186" t="s">
        <v>43</v>
      </c>
      <c r="I4" s="186" t="s">
        <v>10</v>
      </c>
      <c r="J4" s="186" t="s">
        <v>11</v>
      </c>
      <c r="K4" s="74" t="s">
        <v>12</v>
      </c>
      <c r="L4" s="74" t="s">
        <v>13</v>
      </c>
      <c r="M4" s="186" t="s">
        <v>14</v>
      </c>
      <c r="N4" s="186" t="s">
        <v>15</v>
      </c>
      <c r="O4" s="186" t="s">
        <v>16</v>
      </c>
      <c r="P4" s="186" t="s">
        <v>17</v>
      </c>
      <c r="Q4" s="186" t="s">
        <v>18</v>
      </c>
      <c r="R4" s="186" t="s">
        <v>19</v>
      </c>
      <c r="S4" s="186" t="s">
        <v>20</v>
      </c>
    </row>
    <row r="5" spans="1:19" ht="15.75" thickBot="1" x14ac:dyDescent="0.3">
      <c r="A5" s="186"/>
      <c r="B5" s="186"/>
      <c r="C5" s="186"/>
      <c r="D5" s="186"/>
      <c r="E5" s="186"/>
      <c r="F5" s="186"/>
      <c r="G5" s="186"/>
      <c r="H5" s="186"/>
      <c r="I5" s="186"/>
      <c r="J5" s="186"/>
      <c r="K5" s="75" t="s">
        <v>21</v>
      </c>
      <c r="L5" s="75"/>
      <c r="M5" s="186"/>
      <c r="N5" s="186"/>
      <c r="O5" s="186"/>
      <c r="P5" s="186"/>
      <c r="Q5" s="186"/>
      <c r="R5" s="186"/>
      <c r="S5" s="186"/>
    </row>
    <row r="6" spans="1:19" ht="30" x14ac:dyDescent="0.25">
      <c r="A6" s="4" t="s">
        <v>502</v>
      </c>
      <c r="B6" s="5" t="s">
        <v>505</v>
      </c>
      <c r="C6" s="5" t="s">
        <v>24</v>
      </c>
      <c r="D6" s="6"/>
      <c r="E6" s="6"/>
      <c r="F6" s="7"/>
      <c r="G6" s="6"/>
      <c r="H6" s="5"/>
      <c r="I6" s="8"/>
      <c r="J6" s="6"/>
      <c r="K6" s="5"/>
      <c r="L6" s="5"/>
      <c r="M6" s="7"/>
      <c r="N6" s="5"/>
      <c r="O6" s="6"/>
      <c r="P6" s="5"/>
      <c r="Q6" s="5"/>
      <c r="R6" s="5"/>
      <c r="S6" s="53"/>
    </row>
    <row r="7" spans="1:19" ht="30" x14ac:dyDescent="0.25">
      <c r="A7" s="9" t="s">
        <v>506</v>
      </c>
      <c r="B7" s="10" t="s">
        <v>507</v>
      </c>
      <c r="C7" s="10" t="s">
        <v>24</v>
      </c>
      <c r="D7" s="11"/>
      <c r="E7" s="76"/>
      <c r="F7" s="12"/>
      <c r="G7" s="11"/>
      <c r="H7" s="10"/>
      <c r="I7" s="13"/>
      <c r="J7" s="11"/>
      <c r="K7" s="10"/>
      <c r="L7" s="77"/>
      <c r="M7" s="12"/>
      <c r="N7" s="10"/>
      <c r="O7" s="11"/>
      <c r="P7" s="10"/>
      <c r="Q7" s="10"/>
      <c r="R7" s="10"/>
      <c r="S7" s="55"/>
    </row>
    <row r="8" spans="1:19" ht="75" x14ac:dyDescent="0.25">
      <c r="A8" s="9" t="s">
        <v>508</v>
      </c>
      <c r="B8" s="10" t="s">
        <v>509</v>
      </c>
      <c r="C8" s="10" t="s">
        <v>24</v>
      </c>
      <c r="D8" s="11"/>
      <c r="E8" s="11"/>
      <c r="F8" s="12"/>
      <c r="G8" s="11"/>
      <c r="H8" s="10"/>
      <c r="I8" s="13"/>
      <c r="J8" s="11"/>
      <c r="K8" s="10"/>
      <c r="L8" s="10"/>
      <c r="M8" s="12"/>
      <c r="N8" s="10"/>
      <c r="O8" s="11"/>
      <c r="P8" s="10"/>
      <c r="Q8" s="147"/>
      <c r="R8" s="10"/>
      <c r="S8" s="55"/>
    </row>
    <row r="9" spans="1:19" ht="67.5" customHeight="1" x14ac:dyDescent="0.25">
      <c r="A9" s="9" t="s">
        <v>510</v>
      </c>
      <c r="B9" s="10" t="s">
        <v>511</v>
      </c>
      <c r="C9" s="10" t="s">
        <v>24</v>
      </c>
      <c r="D9" s="11"/>
      <c r="E9" s="11"/>
      <c r="F9" s="12"/>
      <c r="G9" s="11"/>
      <c r="H9" s="10"/>
      <c r="I9" s="13"/>
      <c r="J9" s="11"/>
      <c r="K9" s="10"/>
      <c r="L9" s="10"/>
      <c r="M9" s="12"/>
      <c r="N9" s="10"/>
      <c r="O9" s="11"/>
      <c r="P9" s="10"/>
      <c r="Q9" s="10"/>
      <c r="R9" s="10"/>
      <c r="S9" s="55"/>
    </row>
    <row r="10" spans="1:19" ht="57" customHeight="1" x14ac:dyDescent="0.25">
      <c r="A10" s="9" t="s">
        <v>512</v>
      </c>
      <c r="B10" s="10" t="s">
        <v>513</v>
      </c>
      <c r="C10" s="10" t="s">
        <v>24</v>
      </c>
      <c r="D10" s="11"/>
      <c r="E10" s="76"/>
      <c r="F10" s="12"/>
      <c r="G10" s="11"/>
      <c r="H10" s="10"/>
      <c r="I10" s="13"/>
      <c r="J10" s="11"/>
      <c r="K10" s="10"/>
      <c r="L10" s="77"/>
      <c r="M10" s="12"/>
      <c r="N10" s="10"/>
      <c r="O10" s="11"/>
      <c r="P10" s="10"/>
      <c r="Q10" s="10"/>
      <c r="R10" s="10"/>
      <c r="S10" s="55"/>
    </row>
    <row r="11" spans="1:19" ht="57" customHeight="1" x14ac:dyDescent="0.25">
      <c r="A11" s="168" t="s">
        <v>514</v>
      </c>
      <c r="B11" s="10" t="s">
        <v>515</v>
      </c>
      <c r="C11" s="10" t="s">
        <v>24</v>
      </c>
      <c r="D11" s="11"/>
      <c r="E11" s="76"/>
      <c r="F11" s="12"/>
      <c r="G11" s="11"/>
      <c r="H11" s="10"/>
      <c r="I11" s="13"/>
      <c r="J11" s="11"/>
      <c r="K11" s="10"/>
      <c r="L11" s="77"/>
      <c r="M11" s="12"/>
      <c r="N11" s="10"/>
      <c r="O11" s="11"/>
      <c r="P11" s="10"/>
      <c r="Q11" s="10"/>
      <c r="R11" s="10"/>
      <c r="S11" s="55"/>
    </row>
    <row r="12" spans="1:19" ht="57" customHeight="1" x14ac:dyDescent="0.25">
      <c r="A12" s="168" t="s">
        <v>516</v>
      </c>
      <c r="B12" s="10" t="s">
        <v>518</v>
      </c>
      <c r="C12" s="10"/>
      <c r="D12" s="11"/>
      <c r="E12" s="76"/>
      <c r="F12" s="12"/>
      <c r="G12" s="11"/>
      <c r="H12" s="10"/>
      <c r="I12" s="13"/>
      <c r="J12" s="11"/>
      <c r="K12" s="10"/>
      <c r="L12" s="77"/>
      <c r="M12" s="12"/>
      <c r="N12" s="10"/>
      <c r="O12" s="11"/>
      <c r="P12" s="10"/>
      <c r="Q12" s="10"/>
      <c r="R12" s="10"/>
      <c r="S12" s="55"/>
    </row>
    <row r="13" spans="1:19" ht="57" customHeight="1" x14ac:dyDescent="0.25">
      <c r="A13" s="168" t="s">
        <v>519</v>
      </c>
      <c r="B13" s="10" t="s">
        <v>520</v>
      </c>
      <c r="C13" s="10" t="s">
        <v>24</v>
      </c>
      <c r="D13" s="11"/>
      <c r="E13" s="76"/>
      <c r="F13" s="12"/>
      <c r="G13" s="11"/>
      <c r="H13" s="10"/>
      <c r="I13" s="13"/>
      <c r="J13" s="11"/>
      <c r="K13" s="10"/>
      <c r="L13" s="77"/>
      <c r="M13" s="12"/>
      <c r="N13" s="10"/>
      <c r="O13" s="11"/>
      <c r="P13" s="10"/>
      <c r="Q13" s="10"/>
      <c r="R13" s="10"/>
      <c r="S13" s="55"/>
    </row>
    <row r="14" spans="1:19" ht="45" x14ac:dyDescent="0.25">
      <c r="A14" s="169" t="s">
        <v>521</v>
      </c>
      <c r="B14" s="169" t="s">
        <v>503</v>
      </c>
      <c r="C14" s="169" t="s">
        <v>24</v>
      </c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 t="s">
        <v>433</v>
      </c>
      <c r="Q14" s="169" t="s">
        <v>504</v>
      </c>
      <c r="R14" s="169"/>
      <c r="S14" s="169"/>
    </row>
    <row r="15" spans="1:19" x14ac:dyDescent="0.25">
      <c r="A15" s="9"/>
      <c r="B15" s="10"/>
      <c r="C15" s="10"/>
      <c r="D15" s="11"/>
      <c r="E15" s="76"/>
      <c r="F15" s="12"/>
      <c r="G15" s="11"/>
      <c r="H15" s="10"/>
      <c r="I15" s="13"/>
      <c r="J15" s="11"/>
      <c r="K15" s="10"/>
      <c r="L15" s="77"/>
      <c r="M15" s="12"/>
      <c r="N15" s="10"/>
      <c r="O15" s="11"/>
      <c r="P15" s="10"/>
      <c r="Q15" s="10"/>
      <c r="R15" s="10"/>
      <c r="S15" s="55"/>
    </row>
    <row r="16" spans="1:19" x14ac:dyDescent="0.25">
      <c r="A16" s="9"/>
      <c r="B16" s="10"/>
      <c r="C16" s="10"/>
      <c r="D16" s="11"/>
      <c r="E16" s="76"/>
      <c r="F16" s="12"/>
      <c r="G16" s="11"/>
      <c r="H16" s="10"/>
      <c r="I16" s="13"/>
      <c r="J16" s="11"/>
      <c r="K16" s="10"/>
      <c r="L16" s="77"/>
      <c r="M16" s="12"/>
      <c r="N16" s="10"/>
      <c r="O16" s="11"/>
      <c r="P16" s="10"/>
      <c r="Q16" s="10"/>
      <c r="R16" s="10"/>
      <c r="S16" s="55"/>
    </row>
    <row r="17" spans="1:19" x14ac:dyDescent="0.25">
      <c r="A17" s="9"/>
      <c r="B17" s="10"/>
      <c r="C17" s="10"/>
      <c r="D17" s="11"/>
      <c r="E17" s="76"/>
      <c r="F17" s="12"/>
      <c r="G17" s="11"/>
      <c r="H17" s="10"/>
      <c r="I17" s="13"/>
      <c r="J17" s="11"/>
      <c r="K17" s="10"/>
      <c r="L17" s="77"/>
      <c r="M17" s="12"/>
      <c r="N17" s="10"/>
      <c r="O17" s="11"/>
      <c r="P17" s="10"/>
      <c r="Q17" s="147"/>
      <c r="R17" s="10"/>
      <c r="S17" s="55"/>
    </row>
    <row r="18" spans="1:19" x14ac:dyDescent="0.25">
      <c r="A18" s="9"/>
      <c r="B18" s="10"/>
      <c r="C18" s="10"/>
      <c r="D18" s="11"/>
      <c r="E18" s="76"/>
      <c r="F18" s="12"/>
      <c r="G18" s="11"/>
      <c r="H18" s="10"/>
      <c r="I18" s="13"/>
      <c r="J18" s="11"/>
      <c r="K18" s="10"/>
      <c r="L18" s="77"/>
      <c r="M18" s="12"/>
      <c r="N18" s="10"/>
      <c r="O18" s="11"/>
      <c r="P18" s="10"/>
      <c r="Q18" s="10"/>
      <c r="R18" s="10"/>
      <c r="S18" s="55"/>
    </row>
    <row r="19" spans="1:19" ht="15.75" thickBot="1" x14ac:dyDescent="0.3">
      <c r="A19" s="87"/>
      <c r="B19" s="88"/>
      <c r="C19" s="88"/>
      <c r="D19" s="89"/>
      <c r="E19" s="145"/>
      <c r="F19" s="90"/>
      <c r="G19" s="89"/>
      <c r="H19" s="88"/>
      <c r="I19" s="91"/>
      <c r="J19" s="89"/>
      <c r="K19" s="88"/>
      <c r="L19" s="146"/>
      <c r="M19" s="90"/>
      <c r="N19" s="88"/>
      <c r="O19" s="89"/>
      <c r="P19" s="88"/>
      <c r="Q19" s="88"/>
      <c r="R19" s="88"/>
      <c r="S19" s="135"/>
    </row>
    <row r="20" spans="1:19" ht="15.75" thickBot="1" x14ac:dyDescent="0.3">
      <c r="A20" s="175" t="s">
        <v>466</v>
      </c>
      <c r="B20" s="176"/>
      <c r="C20" s="176"/>
      <c r="D20" s="177"/>
      <c r="E20" s="143"/>
      <c r="F20" s="97">
        <f>SUM(F6:F19)</f>
        <v>0</v>
      </c>
      <c r="G20" s="143"/>
      <c r="H20" s="143"/>
      <c r="I20" s="143"/>
      <c r="J20" s="143"/>
      <c r="K20" s="143"/>
      <c r="L20" s="143"/>
      <c r="M20" s="97">
        <f>SUM(M6:M19)</f>
        <v>0</v>
      </c>
      <c r="N20" s="143"/>
      <c r="O20" s="143"/>
      <c r="P20" s="143"/>
      <c r="Q20" s="143"/>
      <c r="R20" s="143"/>
      <c r="S20" s="143"/>
    </row>
  </sheetData>
  <mergeCells count="18">
    <mergeCell ref="A20:D20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R4:R5"/>
    <mergeCell ref="S4:S5"/>
    <mergeCell ref="J4:J5"/>
    <mergeCell ref="M4:M5"/>
    <mergeCell ref="N4:N5"/>
    <mergeCell ref="O4:O5"/>
    <mergeCell ref="P4:P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0D7FA-202F-4B3F-89D8-61BCA227A9FD}">
  <dimension ref="A1:S17"/>
  <sheetViews>
    <sheetView topLeftCell="A7" zoomScale="82" zoomScaleNormal="82" workbookViewId="0">
      <selection activeCell="R9" sqref="R9"/>
    </sheetView>
  </sheetViews>
  <sheetFormatPr defaultRowHeight="15" x14ac:dyDescent="0.25"/>
  <cols>
    <col min="1" max="1" width="8.5703125" customWidth="1"/>
    <col min="2" max="2" width="12.42578125" customWidth="1"/>
    <col min="3" max="3" width="13.140625" customWidth="1"/>
    <col min="4" max="4" width="8.5703125" customWidth="1"/>
    <col min="5" max="5" width="12.7109375" customWidth="1"/>
    <col min="6" max="7" width="8.5703125" customWidth="1"/>
    <col min="8" max="8" width="10.42578125" customWidth="1"/>
    <col min="9" max="9" width="10.140625" customWidth="1"/>
    <col min="10" max="10" width="8.5703125" customWidth="1"/>
    <col min="11" max="12" width="12.140625" customWidth="1"/>
    <col min="13" max="13" width="8.5703125" customWidth="1"/>
    <col min="14" max="14" width="12.7109375" customWidth="1"/>
    <col min="15" max="15" width="8.5703125" customWidth="1"/>
    <col min="16" max="16" width="12.5703125" customWidth="1"/>
    <col min="17" max="17" width="13.5703125" customWidth="1"/>
    <col min="18" max="18" width="12.42578125" customWidth="1"/>
    <col min="19" max="19" width="11.7109375" customWidth="1"/>
    <col min="20" max="1022" width="8.5703125" customWidth="1"/>
  </cols>
  <sheetData>
    <row r="1" spans="1:19" x14ac:dyDescent="0.25">
      <c r="A1" t="s">
        <v>0</v>
      </c>
    </row>
    <row r="2" spans="1:19" x14ac:dyDescent="0.25">
      <c r="A2" s="73" t="s">
        <v>445</v>
      </c>
      <c r="B2" s="73"/>
    </row>
    <row r="4" spans="1:19" ht="17.25" customHeight="1" thickBot="1" x14ac:dyDescent="0.3">
      <c r="A4" s="186" t="s">
        <v>2</v>
      </c>
      <c r="B4" s="186" t="s">
        <v>3</v>
      </c>
      <c r="C4" s="186" t="s">
        <v>4</v>
      </c>
      <c r="D4" s="186" t="s">
        <v>5</v>
      </c>
      <c r="E4" s="186" t="s">
        <v>6</v>
      </c>
      <c r="F4" s="186" t="s">
        <v>7</v>
      </c>
      <c r="G4" s="186" t="s">
        <v>8</v>
      </c>
      <c r="H4" s="186" t="s">
        <v>43</v>
      </c>
      <c r="I4" s="186" t="s">
        <v>10</v>
      </c>
      <c r="J4" s="186" t="s">
        <v>11</v>
      </c>
      <c r="K4" s="74" t="s">
        <v>12</v>
      </c>
      <c r="L4" s="74" t="s">
        <v>13</v>
      </c>
      <c r="M4" s="186" t="s">
        <v>14</v>
      </c>
      <c r="N4" s="186" t="s">
        <v>15</v>
      </c>
      <c r="O4" s="186" t="s">
        <v>16</v>
      </c>
      <c r="P4" s="186" t="s">
        <v>17</v>
      </c>
      <c r="Q4" s="186" t="s">
        <v>18</v>
      </c>
      <c r="R4" s="186" t="s">
        <v>19</v>
      </c>
      <c r="S4" s="186" t="s">
        <v>20</v>
      </c>
    </row>
    <row r="5" spans="1:19" ht="15.75" thickBot="1" x14ac:dyDescent="0.3">
      <c r="A5" s="186"/>
      <c r="B5" s="186"/>
      <c r="C5" s="186"/>
      <c r="D5" s="186"/>
      <c r="E5" s="186"/>
      <c r="F5" s="186"/>
      <c r="G5" s="186"/>
      <c r="H5" s="186"/>
      <c r="I5" s="186"/>
      <c r="J5" s="186"/>
      <c r="K5" s="75" t="s">
        <v>21</v>
      </c>
      <c r="L5" s="75"/>
      <c r="M5" s="186"/>
      <c r="N5" s="186"/>
      <c r="O5" s="186"/>
      <c r="P5" s="186"/>
      <c r="Q5" s="186"/>
      <c r="R5" s="186"/>
      <c r="S5" s="186"/>
    </row>
    <row r="6" spans="1:19" ht="60" x14ac:dyDescent="0.25">
      <c r="A6" s="4" t="s">
        <v>22</v>
      </c>
      <c r="B6" s="5" t="s">
        <v>446</v>
      </c>
      <c r="C6" s="5" t="s">
        <v>24</v>
      </c>
      <c r="D6" s="6">
        <v>756</v>
      </c>
      <c r="E6" s="6">
        <v>4301</v>
      </c>
      <c r="F6" s="7">
        <v>20936</v>
      </c>
      <c r="G6" s="6"/>
      <c r="H6" s="5" t="s">
        <v>25</v>
      </c>
      <c r="I6" s="8" t="s">
        <v>26</v>
      </c>
      <c r="J6" s="6" t="s">
        <v>27</v>
      </c>
      <c r="K6" s="5" t="s">
        <v>430</v>
      </c>
      <c r="L6" s="5">
        <f t="shared" ref="L6:M16" si="0">E6</f>
        <v>4301</v>
      </c>
      <c r="M6" s="7">
        <f t="shared" si="0"/>
        <v>20936</v>
      </c>
      <c r="N6" s="5" t="s">
        <v>50</v>
      </c>
      <c r="O6" s="6">
        <v>58</v>
      </c>
      <c r="P6" s="5" t="s">
        <v>255</v>
      </c>
      <c r="Q6" s="5" t="s">
        <v>447</v>
      </c>
      <c r="R6" s="5" t="s">
        <v>32</v>
      </c>
      <c r="S6" s="53" t="s">
        <v>61</v>
      </c>
    </row>
    <row r="7" spans="1:19" ht="60" x14ac:dyDescent="0.25">
      <c r="A7" s="9" t="s">
        <v>33</v>
      </c>
      <c r="B7" s="10" t="s">
        <v>448</v>
      </c>
      <c r="C7" s="10" t="s">
        <v>24</v>
      </c>
      <c r="D7" s="11">
        <v>756</v>
      </c>
      <c r="E7" s="76" t="s">
        <v>449</v>
      </c>
      <c r="F7" s="12">
        <v>553</v>
      </c>
      <c r="G7" s="11"/>
      <c r="H7" s="10" t="s">
        <v>25</v>
      </c>
      <c r="I7" s="13" t="s">
        <v>26</v>
      </c>
      <c r="J7" s="11" t="s">
        <v>27</v>
      </c>
      <c r="K7" s="10" t="s">
        <v>430</v>
      </c>
      <c r="L7" s="77" t="str">
        <f t="shared" si="0"/>
        <v>4601/2</v>
      </c>
      <c r="M7" s="12">
        <f t="shared" si="0"/>
        <v>553</v>
      </c>
      <c r="N7" s="10" t="s">
        <v>50</v>
      </c>
      <c r="O7" s="11">
        <v>86</v>
      </c>
      <c r="P7" s="10" t="s">
        <v>193</v>
      </c>
      <c r="Q7" s="10" t="s">
        <v>450</v>
      </c>
      <c r="R7" s="10" t="s">
        <v>32</v>
      </c>
      <c r="S7" s="55" t="s">
        <v>61</v>
      </c>
    </row>
    <row r="8" spans="1:19" ht="60" x14ac:dyDescent="0.25">
      <c r="A8" s="9" t="s">
        <v>36</v>
      </c>
      <c r="B8" s="10" t="s">
        <v>451</v>
      </c>
      <c r="C8" s="10" t="s">
        <v>24</v>
      </c>
      <c r="D8" s="11">
        <v>756</v>
      </c>
      <c r="E8" s="11">
        <v>4628</v>
      </c>
      <c r="F8" s="12">
        <v>15588</v>
      </c>
      <c r="G8" s="11"/>
      <c r="H8" s="10" t="s">
        <v>25</v>
      </c>
      <c r="I8" s="13" t="s">
        <v>26</v>
      </c>
      <c r="J8" s="11" t="s">
        <v>27</v>
      </c>
      <c r="K8" s="10" t="s">
        <v>430</v>
      </c>
      <c r="L8" s="10">
        <f t="shared" si="0"/>
        <v>4628</v>
      </c>
      <c r="M8" s="12">
        <f t="shared" si="0"/>
        <v>15588</v>
      </c>
      <c r="N8" s="10" t="s">
        <v>50</v>
      </c>
      <c r="O8" s="11">
        <v>86</v>
      </c>
      <c r="P8" s="10" t="s">
        <v>193</v>
      </c>
      <c r="Q8" s="147" t="s">
        <v>480</v>
      </c>
      <c r="R8" s="10" t="s">
        <v>32</v>
      </c>
      <c r="S8" s="55" t="s">
        <v>61</v>
      </c>
    </row>
    <row r="9" spans="1:19" ht="60" x14ac:dyDescent="0.25">
      <c r="A9" s="9" t="s">
        <v>55</v>
      </c>
      <c r="B9" s="10" t="s">
        <v>452</v>
      </c>
      <c r="C9" s="10" t="s">
        <v>24</v>
      </c>
      <c r="D9" s="11">
        <v>757</v>
      </c>
      <c r="E9" s="11">
        <v>3857</v>
      </c>
      <c r="F9" s="12">
        <v>524</v>
      </c>
      <c r="G9" s="11"/>
      <c r="H9" s="10" t="s">
        <v>25</v>
      </c>
      <c r="I9" s="13" t="s">
        <v>26</v>
      </c>
      <c r="J9" s="11" t="s">
        <v>27</v>
      </c>
      <c r="K9" s="10" t="s">
        <v>438</v>
      </c>
      <c r="L9" s="10">
        <f t="shared" si="0"/>
        <v>3857</v>
      </c>
      <c r="M9" s="12">
        <f t="shared" si="0"/>
        <v>524</v>
      </c>
      <c r="N9" s="10" t="s">
        <v>50</v>
      </c>
      <c r="O9" s="11">
        <v>27</v>
      </c>
      <c r="P9" s="10" t="s">
        <v>193</v>
      </c>
      <c r="Q9" s="10" t="s">
        <v>452</v>
      </c>
      <c r="R9" s="10" t="s">
        <v>32</v>
      </c>
      <c r="S9" s="55" t="s">
        <v>67</v>
      </c>
    </row>
    <row r="10" spans="1:19" ht="60" x14ac:dyDescent="0.25">
      <c r="A10" s="9" t="s">
        <v>58</v>
      </c>
      <c r="B10" s="10" t="s">
        <v>453</v>
      </c>
      <c r="C10" s="10" t="s">
        <v>24</v>
      </c>
      <c r="D10" s="11">
        <v>757</v>
      </c>
      <c r="E10" s="76" t="s">
        <v>454</v>
      </c>
      <c r="F10" s="12">
        <v>540</v>
      </c>
      <c r="G10" s="11"/>
      <c r="H10" s="10" t="s">
        <v>25</v>
      </c>
      <c r="I10" s="13" t="s">
        <v>26</v>
      </c>
      <c r="J10" s="11" t="s">
        <v>27</v>
      </c>
      <c r="K10" s="10" t="s">
        <v>438</v>
      </c>
      <c r="L10" s="77" t="str">
        <f t="shared" si="0"/>
        <v>4604/2</v>
      </c>
      <c r="M10" s="12">
        <f t="shared" si="0"/>
        <v>540</v>
      </c>
      <c r="N10" s="10" t="s">
        <v>50</v>
      </c>
      <c r="O10" s="11">
        <v>86</v>
      </c>
      <c r="P10" s="10" t="s">
        <v>193</v>
      </c>
      <c r="Q10" s="10" t="s">
        <v>450</v>
      </c>
      <c r="R10" s="10" t="s">
        <v>32</v>
      </c>
      <c r="S10" s="55" t="s">
        <v>67</v>
      </c>
    </row>
    <row r="11" spans="1:19" ht="60" x14ac:dyDescent="0.25">
      <c r="A11" s="9" t="s">
        <v>62</v>
      </c>
      <c r="B11" s="10" t="s">
        <v>455</v>
      </c>
      <c r="C11" s="10" t="s">
        <v>24</v>
      </c>
      <c r="D11" s="11">
        <v>757</v>
      </c>
      <c r="E11" s="76">
        <v>4630</v>
      </c>
      <c r="F11" s="12">
        <v>40856</v>
      </c>
      <c r="G11" s="11"/>
      <c r="H11" s="10" t="s">
        <v>25</v>
      </c>
      <c r="I11" s="13" t="s">
        <v>26</v>
      </c>
      <c r="J11" s="11" t="s">
        <v>27</v>
      </c>
      <c r="K11" s="10" t="s">
        <v>438</v>
      </c>
      <c r="L11" s="77">
        <f t="shared" si="0"/>
        <v>4630</v>
      </c>
      <c r="M11" s="12">
        <f t="shared" si="0"/>
        <v>40856</v>
      </c>
      <c r="N11" s="10" t="s">
        <v>50</v>
      </c>
      <c r="O11" s="11">
        <v>86</v>
      </c>
      <c r="P11" s="10" t="s">
        <v>193</v>
      </c>
      <c r="Q11" s="10" t="s">
        <v>456</v>
      </c>
      <c r="R11" s="10" t="s">
        <v>32</v>
      </c>
      <c r="S11" s="55" t="s">
        <v>67</v>
      </c>
    </row>
    <row r="12" spans="1:19" ht="60" x14ac:dyDescent="0.25">
      <c r="A12" s="9" t="s">
        <v>68</v>
      </c>
      <c r="B12" s="10" t="s">
        <v>457</v>
      </c>
      <c r="C12" s="10" t="s">
        <v>24</v>
      </c>
      <c r="D12" s="11">
        <v>1721</v>
      </c>
      <c r="E12" s="76">
        <v>321</v>
      </c>
      <c r="F12" s="12">
        <v>19905</v>
      </c>
      <c r="G12" s="11"/>
      <c r="H12" s="10" t="s">
        <v>25</v>
      </c>
      <c r="I12" s="13" t="s">
        <v>26</v>
      </c>
      <c r="J12" s="11" t="s">
        <v>27</v>
      </c>
      <c r="K12" s="10" t="s">
        <v>441</v>
      </c>
      <c r="L12" s="77">
        <f t="shared" si="0"/>
        <v>321</v>
      </c>
      <c r="M12" s="12">
        <f t="shared" si="0"/>
        <v>19905</v>
      </c>
      <c r="N12" s="10" t="s">
        <v>50</v>
      </c>
      <c r="O12" s="11">
        <v>65</v>
      </c>
      <c r="P12" s="10" t="s">
        <v>193</v>
      </c>
      <c r="Q12" s="10" t="s">
        <v>458</v>
      </c>
      <c r="R12" s="10" t="s">
        <v>32</v>
      </c>
      <c r="S12" s="55" t="s">
        <v>119</v>
      </c>
    </row>
    <row r="13" spans="1:19" ht="60" x14ac:dyDescent="0.25">
      <c r="A13" s="9" t="s">
        <v>73</v>
      </c>
      <c r="B13" s="10" t="s">
        <v>459</v>
      </c>
      <c r="C13" s="10" t="s">
        <v>24</v>
      </c>
      <c r="D13" s="11">
        <v>1726</v>
      </c>
      <c r="E13" s="76">
        <v>485</v>
      </c>
      <c r="F13" s="12">
        <v>2354</v>
      </c>
      <c r="G13" s="11"/>
      <c r="H13" s="10" t="s">
        <v>25</v>
      </c>
      <c r="I13" s="13" t="s">
        <v>26</v>
      </c>
      <c r="J13" s="11" t="s">
        <v>27</v>
      </c>
      <c r="K13" s="10" t="s">
        <v>110</v>
      </c>
      <c r="L13" s="77">
        <f t="shared" si="0"/>
        <v>485</v>
      </c>
      <c r="M13" s="12">
        <f t="shared" si="0"/>
        <v>2354</v>
      </c>
      <c r="N13" s="10" t="s">
        <v>50</v>
      </c>
      <c r="O13" s="11">
        <v>64</v>
      </c>
      <c r="P13" s="10" t="s">
        <v>459</v>
      </c>
      <c r="Q13" s="10" t="s">
        <v>460</v>
      </c>
      <c r="R13" s="10" t="s">
        <v>32</v>
      </c>
      <c r="S13" s="55" t="s">
        <v>113</v>
      </c>
    </row>
    <row r="14" spans="1:19" ht="105" x14ac:dyDescent="0.25">
      <c r="A14" s="9" t="s">
        <v>78</v>
      </c>
      <c r="B14" s="10" t="s">
        <v>461</v>
      </c>
      <c r="C14" s="10" t="s">
        <v>24</v>
      </c>
      <c r="D14" s="11">
        <v>1726</v>
      </c>
      <c r="E14" s="76">
        <v>630</v>
      </c>
      <c r="F14" s="12">
        <v>11366</v>
      </c>
      <c r="G14" s="11"/>
      <c r="H14" s="10" t="s">
        <v>25</v>
      </c>
      <c r="I14" s="13" t="s">
        <v>26</v>
      </c>
      <c r="J14" s="11" t="s">
        <v>27</v>
      </c>
      <c r="K14" s="10" t="s">
        <v>110</v>
      </c>
      <c r="L14" s="77">
        <f t="shared" si="0"/>
        <v>630</v>
      </c>
      <c r="M14" s="12">
        <f t="shared" si="0"/>
        <v>11366</v>
      </c>
      <c r="N14" s="10" t="s">
        <v>50</v>
      </c>
      <c r="O14" s="11">
        <v>74</v>
      </c>
      <c r="P14" s="10" t="s">
        <v>156</v>
      </c>
      <c r="Q14" s="147" t="s">
        <v>482</v>
      </c>
      <c r="R14" s="10" t="s">
        <v>32</v>
      </c>
      <c r="S14" s="55" t="s">
        <v>113</v>
      </c>
    </row>
    <row r="15" spans="1:19" ht="60" x14ac:dyDescent="0.25">
      <c r="A15" s="9" t="s">
        <v>83</v>
      </c>
      <c r="B15" s="10" t="s">
        <v>463</v>
      </c>
      <c r="C15" s="10" t="s">
        <v>24</v>
      </c>
      <c r="D15" s="11">
        <v>1726</v>
      </c>
      <c r="E15" s="76">
        <v>2059</v>
      </c>
      <c r="F15" s="12">
        <v>1901</v>
      </c>
      <c r="G15" s="11"/>
      <c r="H15" s="10" t="s">
        <v>25</v>
      </c>
      <c r="I15" s="13" t="s">
        <v>26</v>
      </c>
      <c r="J15" s="11" t="s">
        <v>27</v>
      </c>
      <c r="K15" s="10" t="s">
        <v>110</v>
      </c>
      <c r="L15" s="77">
        <f t="shared" si="0"/>
        <v>2059</v>
      </c>
      <c r="M15" s="12">
        <f t="shared" si="0"/>
        <v>1901</v>
      </c>
      <c r="N15" s="10" t="s">
        <v>50</v>
      </c>
      <c r="O15" s="11">
        <v>17</v>
      </c>
      <c r="P15" s="10" t="s">
        <v>57</v>
      </c>
      <c r="Q15" s="10" t="s">
        <v>464</v>
      </c>
      <c r="R15" s="10" t="s">
        <v>32</v>
      </c>
      <c r="S15" s="55" t="s">
        <v>113</v>
      </c>
    </row>
    <row r="16" spans="1:19" ht="60.75" thickBot="1" x14ac:dyDescent="0.3">
      <c r="A16" s="87" t="s">
        <v>87</v>
      </c>
      <c r="B16" s="88" t="s">
        <v>461</v>
      </c>
      <c r="C16" s="88" t="s">
        <v>24</v>
      </c>
      <c r="D16" s="89">
        <v>1726</v>
      </c>
      <c r="E16" s="145">
        <v>3507</v>
      </c>
      <c r="F16" s="90">
        <v>51827</v>
      </c>
      <c r="G16" s="89"/>
      <c r="H16" s="88" t="s">
        <v>25</v>
      </c>
      <c r="I16" s="91" t="s">
        <v>26</v>
      </c>
      <c r="J16" s="89" t="s">
        <v>27</v>
      </c>
      <c r="K16" s="88" t="s">
        <v>110</v>
      </c>
      <c r="L16" s="146">
        <f t="shared" si="0"/>
        <v>3507</v>
      </c>
      <c r="M16" s="90">
        <f t="shared" si="0"/>
        <v>51827</v>
      </c>
      <c r="N16" s="88" t="s">
        <v>50</v>
      </c>
      <c r="O16" s="89">
        <v>92</v>
      </c>
      <c r="P16" s="88" t="s">
        <v>241</v>
      </c>
      <c r="Q16" s="88" t="s">
        <v>462</v>
      </c>
      <c r="R16" s="88" t="s">
        <v>32</v>
      </c>
      <c r="S16" s="135" t="s">
        <v>113</v>
      </c>
    </row>
    <row r="17" spans="1:19" ht="15.75" thickBot="1" x14ac:dyDescent="0.3">
      <c r="A17" s="175" t="s">
        <v>466</v>
      </c>
      <c r="B17" s="176"/>
      <c r="C17" s="176"/>
      <c r="D17" s="177"/>
      <c r="E17" s="143"/>
      <c r="F17" s="97">
        <f>SUM(F6:F16)</f>
        <v>166350</v>
      </c>
      <c r="G17" s="143"/>
      <c r="H17" s="143"/>
      <c r="I17" s="143"/>
      <c r="J17" s="143"/>
      <c r="K17" s="143"/>
      <c r="L17" s="143"/>
      <c r="M17" s="97">
        <f>SUM(M6:M16)</f>
        <v>166350</v>
      </c>
      <c r="N17" s="143"/>
      <c r="O17" s="143"/>
      <c r="P17" s="143"/>
      <c r="Q17" s="143"/>
      <c r="R17" s="143"/>
      <c r="S17" s="143"/>
    </row>
  </sheetData>
  <mergeCells count="18">
    <mergeCell ref="S4:S5"/>
    <mergeCell ref="G4:G5"/>
    <mergeCell ref="H4:H5"/>
    <mergeCell ref="I4:I5"/>
    <mergeCell ref="J4:J5"/>
    <mergeCell ref="M4:M5"/>
    <mergeCell ref="N4:N5"/>
    <mergeCell ref="A17:D17"/>
    <mergeCell ref="O4:O5"/>
    <mergeCell ref="P4:P5"/>
    <mergeCell ref="Q4:Q5"/>
    <mergeCell ref="R4:R5"/>
    <mergeCell ref="A4:A5"/>
    <mergeCell ref="B4:B5"/>
    <mergeCell ref="C4:C5"/>
    <mergeCell ref="D4:D5"/>
    <mergeCell ref="E4:E5"/>
    <mergeCell ref="F4:F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zoomScale="82" zoomScaleNormal="82" workbookViewId="0">
      <selection activeCell="H23" sqref="H23"/>
    </sheetView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zoomScale="82" zoomScaleNormal="82" workbookViewId="0">
      <selection activeCell="E25" sqref="E25"/>
    </sheetView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212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21</vt:i4>
      </vt:variant>
    </vt:vector>
  </HeadingPairs>
  <TitlesOfParts>
    <vt:vector size="21" baseType="lpstr">
      <vt:lpstr>GRAĐEVINSKO ZEMLJIŠTE</vt:lpstr>
      <vt:lpstr>GRAĐEVINE</vt:lpstr>
      <vt:lpstr>CESTE</vt:lpstr>
      <vt:lpstr>PUTEVI</vt:lpstr>
      <vt:lpstr>STAZE</vt:lpstr>
      <vt:lpstr>POLJSKI PUTEVI</vt:lpstr>
      <vt:lpstr>PARKOVI</vt:lpstr>
      <vt:lpstr>VODNE,PLINSKE I DR. GRAĐEVINE</vt:lpstr>
      <vt:lpstr>OSTALO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revision>21</cp:revision>
  <cp:lastPrinted>2020-07-28T10:28:10Z</cp:lastPrinted>
  <dcterms:created xsi:type="dcterms:W3CDTF">2006-11-28T10:16:26Z</dcterms:created>
  <dcterms:modified xsi:type="dcterms:W3CDTF">2020-09-09T12:24:42Z</dcterms:modified>
  <dc:language>hr-HR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