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296" windowHeight="10896"/>
  </bookViews>
  <sheets>
    <sheet name="Stranica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8" i="1"/>
  <c r="I64"/>
  <c r="I70"/>
  <c r="I72" l="1"/>
  <c r="I88"/>
  <c r="I82"/>
  <c r="I90" l="1"/>
  <c r="G108" s="1"/>
  <c r="G107"/>
  <c r="G111" l="1"/>
  <c r="G114" s="1"/>
  <c r="G117" s="1"/>
</calcChain>
</file>

<file path=xl/sharedStrings.xml><?xml version="1.0" encoding="utf-8"?>
<sst xmlns="http://schemas.openxmlformats.org/spreadsheetml/2006/main" count="60" uniqueCount="55">
  <si>
    <t xml:space="preserve">                                     </t>
  </si>
  <si>
    <t xml:space="preserve">                                                                              </t>
  </si>
  <si>
    <t xml:space="preserve">                                 </t>
  </si>
  <si>
    <t>T R O Š K O V N I K</t>
  </si>
  <si>
    <t xml:space="preserve">m³          </t>
  </si>
  <si>
    <t>kom</t>
  </si>
  <si>
    <t>REKAPITULACIJA RADOVA:</t>
  </si>
  <si>
    <t xml:space="preserve">UKUPNA VRIJEDNOST RADOVA:                                            </t>
  </si>
  <si>
    <t>PDV    25 %:</t>
  </si>
  <si>
    <t xml:space="preserve">SVEUKUPNO:                                                                                </t>
  </si>
  <si>
    <t xml:space="preserve">  </t>
  </si>
  <si>
    <t xml:space="preserve">       Obračun po m3.</t>
  </si>
  <si>
    <t xml:space="preserve">    OIB: 44796816249</t>
  </si>
  <si>
    <t xml:space="preserve">       utovar, odvoz i istovar otpadnog materijala na </t>
  </si>
  <si>
    <t>m'</t>
  </si>
  <si>
    <t>OPĆINA PODRAVSKE SESVETE</t>
  </si>
  <si>
    <t>Ivana Mažuranića 1</t>
  </si>
  <si>
    <t xml:space="preserve">   48363 Podravske Sesvete</t>
  </si>
  <si>
    <r>
      <rPr>
        <sz val="12"/>
        <color theme="10"/>
        <rFont val="Calibri"/>
        <family val="2"/>
        <charset val="238"/>
        <scheme val="minor"/>
      </rPr>
      <t xml:space="preserve">    </t>
    </r>
    <r>
      <rPr>
        <u/>
        <sz val="12"/>
        <color theme="10"/>
        <rFont val="Calibri"/>
        <family val="2"/>
        <charset val="238"/>
        <scheme val="minor"/>
      </rPr>
      <t>e-mail: podravske.sesvete@inet.hr</t>
    </r>
  </si>
  <si>
    <t xml:space="preserve">    tel. 048/819-007</t>
  </si>
  <si>
    <t xml:space="preserve">       Obračun po komadu uklonjenog stabla.</t>
  </si>
  <si>
    <t xml:space="preserve">       deponij udaljenu do 1,5 km.</t>
  </si>
  <si>
    <t xml:space="preserve">       Obračun po komadu uklonjenog panja.</t>
  </si>
  <si>
    <t>1. RADOVI RUŠENJA I ZBRINJAVANJA</t>
  </si>
  <si>
    <t xml:space="preserve">       te planiranje i nabijanje.</t>
  </si>
  <si>
    <t xml:space="preserve">       panjeva zemljanim materijalom u slojevima, </t>
  </si>
  <si>
    <t>1.2. Strojno vađenje i uklanjanje panjeva cijelosti, te</t>
  </si>
  <si>
    <t xml:space="preserve">1.3.  Zatrpavanje iskopa na mjestima uklonjenih </t>
  </si>
  <si>
    <t xml:space="preserve">2.1. Demontaža postojećih montažnih tribina na </t>
  </si>
  <si>
    <t xml:space="preserve">       Obračun po metru dužnom demontiranih tribina.</t>
  </si>
  <si>
    <t>Ukupno radovi montaže i demontaže:</t>
  </si>
  <si>
    <t xml:space="preserve">1.   RADOVI RUŠENJA I ZBRINJAVANJA  .  .  .  .  .  .  .  .  .  .  .  .  .  .  .  .  .  .  .  .  .  .  .  </t>
  </si>
  <si>
    <t>2. RADOVI MONTAŽE I DEMONTAŽE</t>
  </si>
  <si>
    <t xml:space="preserve">2.   RADOVI MONTAŽE I DEMONTAŽE  .  .  .  .  .  .  .  .  .  .  .  .  .  . .  .  .  .  .  . .  .  .  .  </t>
  </si>
  <si>
    <t xml:space="preserve">       Tribine su širine 1,60 m.</t>
  </si>
  <si>
    <t xml:space="preserve">       nogometnom igralištu (jug-zapad). </t>
  </si>
  <si>
    <t xml:space="preserve">2.2.  Dogradnja i izvedba demontiranih tribina </t>
  </si>
  <si>
    <t xml:space="preserve">       nogometnog igrališta. Tribine su širine 1,60 m.</t>
  </si>
  <si>
    <t xml:space="preserve">       na poziciji postojećih tribina (jug-istok) oko </t>
  </si>
  <si>
    <t>Ukupno radovi rušenja i zbrinjavanja:</t>
  </si>
  <si>
    <t xml:space="preserve">                                             PODRAVSKE SESVETE</t>
  </si>
  <si>
    <t xml:space="preserve">                                              IVANA MAŽURANIĆA 1</t>
  </si>
  <si>
    <t xml:space="preserve">                                               TRG KRALJA TOMISLAVA</t>
  </si>
  <si>
    <t xml:space="preserve">                         BROJ DOK.:  1/20</t>
  </si>
  <si>
    <t xml:space="preserve">                              DATUM:  svibanj,2020.g.</t>
  </si>
  <si>
    <t xml:space="preserve">1.1. Uklanjanje i zbrinjavanje stabala u cijelosti na </t>
  </si>
  <si>
    <t xml:space="preserve">       način da trupac pripada izvođaču radova, te </t>
  </si>
  <si>
    <t xml:space="preserve">       materijala na deponij udaljenu do 1,5 km.</t>
  </si>
  <si>
    <t xml:space="preserve">       čišćenje, utovar, odvoz i istovar otpadnog</t>
  </si>
  <si>
    <t xml:space="preserve">                  INVESTITOR:  OPĆINA PODRAVSKE SESVETE </t>
  </si>
  <si>
    <t xml:space="preserve">                        LOKACIJA:  PODRAVSKE SESVETE</t>
  </si>
  <si>
    <r>
      <t xml:space="preserve">               </t>
    </r>
    <r>
      <rPr>
        <sz val="12"/>
        <color theme="1"/>
        <rFont val="Times New Roman"/>
        <family val="1"/>
        <charset val="238"/>
      </rPr>
      <t>I MONTAŽA POSTOJEĆIH TIBINA</t>
    </r>
  </si>
  <si>
    <t xml:space="preserve">     PLANIRANI ZAHVAT:  RUŠENJE I ZBRINJAVANJE STABLA LIPE, TE DEMONTAŽA</t>
  </si>
  <si>
    <t xml:space="preserve">                                               k.č.br. 61, k.o. Podravske Sesvete</t>
  </si>
  <si>
    <t xml:space="preserve">       Stablo je promjera cca 100 cm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</si>
</sst>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u/>
      <sz val="12"/>
      <color theme="10"/>
      <name val="Calibri"/>
      <family val="2"/>
      <charset val="238"/>
      <scheme val="minor"/>
    </font>
    <font>
      <sz val="12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1" fillId="0" borderId="4" xfId="0" applyFont="1" applyBorder="1" applyAlignment="1">
      <alignment vertic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4" fontId="5" fillId="0" borderId="0" xfId="0" applyNumberFormat="1" applyFont="1" applyAlignment="1">
      <alignment horizontal="right"/>
    </xf>
    <xf numFmtId="0" fontId="7" fillId="0" borderId="0" xfId="0" applyFont="1"/>
    <xf numFmtId="4" fontId="5" fillId="0" borderId="10" xfId="0" applyNumberFormat="1" applyFont="1" applyBorder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vertical="center"/>
    </xf>
    <xf numFmtId="0" fontId="0" fillId="0" borderId="5" xfId="0" applyBorder="1"/>
    <xf numFmtId="0" fontId="1" fillId="0" borderId="4" xfId="0" applyFont="1" applyBorder="1" applyAlignment="1">
      <alignment vertical="center"/>
    </xf>
    <xf numFmtId="0" fontId="0" fillId="0" borderId="7" xfId="0" applyBorder="1"/>
    <xf numFmtId="0" fontId="0" fillId="0" borderId="10" xfId="0" applyBorder="1"/>
    <xf numFmtId="0" fontId="1" fillId="0" borderId="0" xfId="0" applyFont="1"/>
    <xf numFmtId="4" fontId="5" fillId="0" borderId="9" xfId="0" applyNumberFormat="1" applyFont="1" applyBorder="1"/>
    <xf numFmtId="0" fontId="6" fillId="0" borderId="7" xfId="0" applyFont="1" applyBorder="1"/>
    <xf numFmtId="0" fontId="0" fillId="0" borderId="0" xfId="0"/>
    <xf numFmtId="0" fontId="0" fillId="0" borderId="5" xfId="0" applyBorder="1"/>
    <xf numFmtId="0" fontId="0" fillId="0" borderId="4" xfId="0" applyBorder="1"/>
    <xf numFmtId="0" fontId="5" fillId="0" borderId="0" xfId="0" applyFont="1" applyAlignment="1">
      <alignment vertical="center"/>
    </xf>
    <xf numFmtId="0" fontId="5" fillId="0" borderId="0" xfId="0" applyFont="1"/>
    <xf numFmtId="4" fontId="5" fillId="0" borderId="0" xfId="0" applyNumberFormat="1" applyFont="1"/>
    <xf numFmtId="0" fontId="6" fillId="0" borderId="0" xfId="0" applyFont="1"/>
    <xf numFmtId="4" fontId="5" fillId="0" borderId="0" xfId="0" applyNumberFormat="1" applyFont="1" applyAlignment="1">
      <alignment vertical="center"/>
    </xf>
    <xf numFmtId="4" fontId="6" fillId="0" borderId="0" xfId="0" applyNumberFormat="1" applyFont="1"/>
    <xf numFmtId="0" fontId="6" fillId="0" borderId="10" xfId="0" applyFont="1" applyBorder="1"/>
    <xf numFmtId="0" fontId="5" fillId="0" borderId="0" xfId="0" applyFont="1" applyAlignment="1">
      <alignment horizontal="left"/>
    </xf>
    <xf numFmtId="2" fontId="5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0" fontId="0" fillId="0" borderId="0" xfId="0" applyBorder="1"/>
    <xf numFmtId="0" fontId="7" fillId="0" borderId="0" xfId="0" applyFont="1" applyAlignment="1">
      <alignment horizontal="center"/>
    </xf>
    <xf numFmtId="4" fontId="5" fillId="0" borderId="0" xfId="0" applyNumberFormat="1" applyFont="1" applyAlignment="1">
      <alignment horizontal="left"/>
    </xf>
    <xf numFmtId="4" fontId="7" fillId="0" borderId="0" xfId="0" applyNumberFormat="1" applyFont="1" applyAlignment="1">
      <alignment horizontal="center"/>
    </xf>
    <xf numFmtId="0" fontId="0" fillId="0" borderId="0" xfId="0" applyFont="1"/>
    <xf numFmtId="2" fontId="6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right"/>
    </xf>
    <xf numFmtId="4" fontId="8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</cellXfs>
  <cellStyles count="2">
    <cellStyle name="Hiperveza" xfId="1" builtinId="8"/>
    <cellStyle name="Obič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derezic@inet.h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6"/>
  <sheetViews>
    <sheetView tabSelected="1" view="pageLayout" workbookViewId="0">
      <selection activeCell="I105" sqref="I105"/>
    </sheetView>
  </sheetViews>
  <sheetFormatPr defaultRowHeight="14.4"/>
  <cols>
    <col min="5" max="5" width="9.44140625" customWidth="1"/>
    <col min="6" max="6" width="8" customWidth="1"/>
    <col min="7" max="7" width="11.33203125" customWidth="1"/>
    <col min="8" max="8" width="9.88671875" customWidth="1"/>
    <col min="9" max="9" width="12" customWidth="1"/>
    <col min="11" max="11" width="9.109375" customWidth="1"/>
  </cols>
  <sheetData>
    <row r="1" spans="1:9" ht="15.6">
      <c r="A1" s="45" t="s">
        <v>15</v>
      </c>
      <c r="B1" s="46"/>
      <c r="C1" s="46"/>
      <c r="D1" s="46"/>
      <c r="E1" s="1"/>
      <c r="F1" s="1"/>
      <c r="G1" s="1"/>
      <c r="H1" s="1"/>
      <c r="I1" s="2"/>
    </row>
    <row r="2" spans="1:9" ht="15.75" customHeight="1">
      <c r="A2" s="48" t="s">
        <v>16</v>
      </c>
      <c r="B2" s="49"/>
      <c r="C2" s="49"/>
      <c r="D2" s="49"/>
      <c r="I2" s="3"/>
    </row>
    <row r="3" spans="1:9" ht="15.75" customHeight="1">
      <c r="A3" s="48" t="s">
        <v>17</v>
      </c>
      <c r="B3" s="49"/>
      <c r="C3" s="49"/>
      <c r="D3" s="49"/>
      <c r="I3" s="3"/>
    </row>
    <row r="4" spans="1:9" ht="15.75" customHeight="1">
      <c r="A4" s="48" t="s">
        <v>12</v>
      </c>
      <c r="B4" s="49"/>
      <c r="C4" s="49"/>
      <c r="D4" s="49"/>
      <c r="I4" s="3"/>
    </row>
    <row r="5" spans="1:9" ht="15.75" customHeight="1">
      <c r="A5" s="48" t="s">
        <v>19</v>
      </c>
      <c r="B5" s="49"/>
      <c r="C5" s="49"/>
      <c r="D5" s="49"/>
      <c r="I5" s="3"/>
    </row>
    <row r="6" spans="1:9" ht="15.6">
      <c r="A6" s="53" t="s">
        <v>18</v>
      </c>
      <c r="B6" s="54"/>
      <c r="C6" s="54"/>
      <c r="D6" s="54"/>
      <c r="I6" s="3"/>
    </row>
    <row r="7" spans="1:9" ht="15.6">
      <c r="A7" s="4"/>
      <c r="I7" s="3"/>
    </row>
    <row r="8" spans="1:9" s="24" customFormat="1" ht="15.6">
      <c r="A8" s="18"/>
      <c r="I8" s="25"/>
    </row>
    <row r="9" spans="1:9" s="24" customFormat="1" ht="15.6">
      <c r="A9" s="18"/>
      <c r="I9" s="25"/>
    </row>
    <row r="10" spans="1:9" s="24" customFormat="1" ht="15.6">
      <c r="A10" s="18"/>
      <c r="I10" s="25"/>
    </row>
    <row r="11" spans="1:9" s="24" customFormat="1" ht="15.6">
      <c r="A11" s="18"/>
      <c r="I11" s="25"/>
    </row>
    <row r="12" spans="1:9" ht="15.6">
      <c r="A12" s="4"/>
      <c r="I12" s="3"/>
    </row>
    <row r="13" spans="1:9" ht="24.6">
      <c r="A13" s="50" t="s">
        <v>3</v>
      </c>
      <c r="B13" s="51"/>
      <c r="C13" s="51"/>
      <c r="D13" s="51"/>
      <c r="E13" s="51"/>
      <c r="F13" s="51"/>
      <c r="G13" s="51"/>
      <c r="H13" s="51"/>
      <c r="I13" s="52"/>
    </row>
    <row r="14" spans="1:9" ht="15.6">
      <c r="A14" s="4" t="s">
        <v>0</v>
      </c>
      <c r="I14" s="3"/>
    </row>
    <row r="15" spans="1:9" ht="15.6">
      <c r="A15" s="4"/>
      <c r="I15" s="3"/>
    </row>
    <row r="16" spans="1:9" s="24" customFormat="1" ht="15.6">
      <c r="A16" s="18"/>
      <c r="I16" s="25"/>
    </row>
    <row r="17" spans="1:9" ht="15.6">
      <c r="A17" s="4"/>
      <c r="I17" s="3"/>
    </row>
    <row r="18" spans="1:9" ht="15.6">
      <c r="A18" s="18" t="s">
        <v>52</v>
      </c>
      <c r="B18" s="24"/>
      <c r="C18" s="24"/>
      <c r="D18" s="24"/>
      <c r="E18" s="24"/>
      <c r="F18" s="24"/>
      <c r="G18" s="24"/>
      <c r="H18" s="24"/>
      <c r="I18" s="3"/>
    </row>
    <row r="19" spans="1:9" ht="15.6">
      <c r="A19" s="18"/>
      <c r="B19" s="24"/>
      <c r="C19" s="24" t="s">
        <v>51</v>
      </c>
      <c r="D19" s="24"/>
      <c r="E19" s="24"/>
      <c r="F19" s="24"/>
      <c r="G19" s="24"/>
      <c r="H19" s="24"/>
      <c r="I19" s="3"/>
    </row>
    <row r="20" spans="1:9" ht="15.6">
      <c r="A20" s="18"/>
      <c r="B20" s="24"/>
      <c r="C20" s="24"/>
      <c r="D20" s="24"/>
      <c r="E20" s="24"/>
      <c r="F20" s="24"/>
      <c r="G20" s="24"/>
      <c r="H20" s="24"/>
      <c r="I20" s="3"/>
    </row>
    <row r="21" spans="1:9" ht="15.6">
      <c r="A21" s="18"/>
      <c r="B21" s="24"/>
      <c r="C21" s="24"/>
      <c r="D21" s="24"/>
      <c r="E21" s="24"/>
      <c r="F21" s="24"/>
      <c r="G21" s="24"/>
      <c r="H21" s="24"/>
      <c r="I21" s="3"/>
    </row>
    <row r="22" spans="1:9" ht="15.6">
      <c r="A22" s="18" t="s">
        <v>49</v>
      </c>
      <c r="B22" s="24"/>
      <c r="C22" s="24"/>
      <c r="D22" s="24"/>
      <c r="E22" s="24"/>
      <c r="F22" s="24"/>
      <c r="G22" s="24"/>
      <c r="H22" s="24"/>
      <c r="I22" s="3"/>
    </row>
    <row r="23" spans="1:9" ht="15.6">
      <c r="A23" s="18" t="s">
        <v>40</v>
      </c>
      <c r="B23" s="24"/>
      <c r="C23" s="24"/>
      <c r="D23" s="24"/>
      <c r="E23" s="24"/>
      <c r="F23" s="24"/>
      <c r="G23" s="24"/>
      <c r="H23" s="24"/>
      <c r="I23" s="3"/>
    </row>
    <row r="24" spans="1:9" ht="15.6">
      <c r="A24" s="18" t="s">
        <v>41</v>
      </c>
      <c r="B24" s="24"/>
      <c r="C24" s="24"/>
      <c r="D24" s="24"/>
      <c r="E24" s="24"/>
      <c r="F24" s="24"/>
      <c r="G24" s="24"/>
      <c r="H24" s="24"/>
      <c r="I24" s="3"/>
    </row>
    <row r="25" spans="1:9" ht="15.6">
      <c r="A25" s="18" t="s">
        <v>1</v>
      </c>
      <c r="B25" s="24"/>
      <c r="C25" s="24"/>
      <c r="D25" s="24"/>
      <c r="E25" s="24"/>
      <c r="F25" s="24"/>
      <c r="G25" s="24"/>
      <c r="H25" s="24"/>
      <c r="I25" s="3"/>
    </row>
    <row r="26" spans="1:9" ht="15.6">
      <c r="A26" s="18" t="s">
        <v>2</v>
      </c>
      <c r="B26" s="24"/>
      <c r="C26" s="24"/>
      <c r="D26" s="24"/>
      <c r="E26" s="24"/>
      <c r="F26" s="24"/>
      <c r="G26" s="24"/>
      <c r="H26" s="24"/>
      <c r="I26" s="3"/>
    </row>
    <row r="27" spans="1:9" ht="15.6">
      <c r="A27" s="18" t="s">
        <v>50</v>
      </c>
      <c r="B27" s="24"/>
      <c r="C27" s="24"/>
      <c r="D27" s="24"/>
      <c r="E27" s="24"/>
      <c r="F27" s="24"/>
      <c r="G27" s="24"/>
      <c r="H27" s="24"/>
      <c r="I27" s="3"/>
    </row>
    <row r="28" spans="1:9" ht="15.6">
      <c r="A28" s="18" t="s">
        <v>42</v>
      </c>
      <c r="B28" s="24"/>
      <c r="C28" s="24"/>
      <c r="D28" s="24"/>
      <c r="E28" s="24"/>
      <c r="F28" s="24"/>
      <c r="G28" s="24"/>
      <c r="H28" s="24"/>
      <c r="I28" s="3"/>
    </row>
    <row r="29" spans="1:9" ht="15.6">
      <c r="A29" s="18" t="s">
        <v>53</v>
      </c>
      <c r="B29" s="24"/>
      <c r="C29" s="24"/>
      <c r="D29" s="24"/>
      <c r="E29" s="24"/>
      <c r="F29" s="24"/>
      <c r="G29" s="24"/>
      <c r="H29" s="24"/>
      <c r="I29" s="3"/>
    </row>
    <row r="30" spans="1:9" ht="15.6">
      <c r="A30" s="18"/>
      <c r="B30" s="24"/>
      <c r="C30" s="24"/>
      <c r="D30" s="24"/>
      <c r="E30" s="24"/>
      <c r="F30" s="24"/>
      <c r="G30" s="24"/>
      <c r="H30" s="24"/>
      <c r="I30" s="3"/>
    </row>
    <row r="31" spans="1:9" ht="15.6">
      <c r="A31" s="18"/>
      <c r="B31" s="24"/>
      <c r="C31" s="24"/>
      <c r="D31" s="24"/>
      <c r="E31" s="24"/>
      <c r="F31" s="24"/>
      <c r="G31" s="24"/>
      <c r="H31" s="24"/>
      <c r="I31" s="3"/>
    </row>
    <row r="32" spans="1:9" ht="15.6">
      <c r="A32" s="18" t="s">
        <v>43</v>
      </c>
      <c r="B32" s="24"/>
      <c r="C32" s="24"/>
      <c r="D32" s="24"/>
      <c r="E32" s="24"/>
      <c r="F32" s="24"/>
      <c r="G32" s="24"/>
      <c r="H32" s="24"/>
      <c r="I32" s="3"/>
    </row>
    <row r="33" spans="1:9" ht="15.6">
      <c r="A33" s="18"/>
      <c r="B33" s="24"/>
      <c r="C33" s="24"/>
      <c r="D33" s="24"/>
      <c r="E33" s="24"/>
      <c r="F33" s="24"/>
      <c r="G33" s="24"/>
      <c r="H33" s="24"/>
      <c r="I33" s="3"/>
    </row>
    <row r="34" spans="1:9" ht="15.6">
      <c r="A34" s="18"/>
      <c r="B34" s="24"/>
      <c r="C34" s="24"/>
      <c r="D34" s="24"/>
      <c r="E34" s="24"/>
      <c r="F34" s="24"/>
      <c r="G34" s="24"/>
      <c r="H34" s="24"/>
      <c r="I34" s="3"/>
    </row>
    <row r="35" spans="1:9" ht="15.6">
      <c r="A35" s="18" t="s">
        <v>44</v>
      </c>
      <c r="B35" s="24"/>
      <c r="C35" s="24"/>
      <c r="D35" s="24"/>
      <c r="E35" s="24"/>
      <c r="F35" s="24"/>
      <c r="G35" s="24"/>
      <c r="H35" s="24"/>
      <c r="I35" s="3"/>
    </row>
    <row r="36" spans="1:9" ht="15.6">
      <c r="A36" s="18"/>
      <c r="B36" s="24"/>
      <c r="C36" s="24"/>
      <c r="D36" s="24"/>
      <c r="E36" s="24"/>
      <c r="F36" s="24"/>
      <c r="G36" s="24"/>
      <c r="H36" s="24"/>
      <c r="I36" s="3"/>
    </row>
    <row r="37" spans="1:9" ht="15.6">
      <c r="A37" s="18"/>
      <c r="B37" s="24"/>
      <c r="C37" s="24"/>
      <c r="D37" s="24"/>
      <c r="E37" s="24"/>
      <c r="F37" s="24"/>
      <c r="G37" s="24"/>
      <c r="H37" s="24"/>
      <c r="I37" s="3"/>
    </row>
    <row r="38" spans="1:9" ht="15.6">
      <c r="A38" s="18"/>
      <c r="B38" s="24"/>
      <c r="C38" s="24"/>
      <c r="D38" s="24"/>
      <c r="E38" s="24"/>
      <c r="F38" s="24"/>
      <c r="G38" s="24"/>
      <c r="H38" s="24"/>
      <c r="I38" s="3"/>
    </row>
    <row r="39" spans="1:9" ht="15.6">
      <c r="A39" s="18"/>
      <c r="B39" s="24"/>
      <c r="C39" s="24"/>
      <c r="D39" s="24"/>
      <c r="E39" s="24"/>
      <c r="F39" s="24"/>
      <c r="G39" s="24"/>
      <c r="H39" s="24"/>
      <c r="I39" s="3"/>
    </row>
    <row r="40" spans="1:9" ht="15.6">
      <c r="A40" s="18"/>
      <c r="B40" s="24"/>
      <c r="C40" s="24"/>
      <c r="D40" s="24"/>
      <c r="E40" s="24"/>
      <c r="F40" s="24"/>
      <c r="G40" s="24"/>
      <c r="H40" s="24"/>
      <c r="I40" s="3"/>
    </row>
    <row r="41" spans="1:9" s="15" customFormat="1" ht="15.6">
      <c r="A41" s="18"/>
      <c r="B41" s="24"/>
      <c r="C41" s="24"/>
      <c r="D41" s="24"/>
      <c r="E41" s="24"/>
      <c r="F41" s="24"/>
      <c r="G41" s="24"/>
      <c r="H41" s="24"/>
      <c r="I41" s="17"/>
    </row>
    <row r="42" spans="1:9" s="15" customFormat="1" ht="15.6">
      <c r="A42" s="18"/>
      <c r="I42" s="17"/>
    </row>
    <row r="43" spans="1:9" s="15" customFormat="1" ht="15.6">
      <c r="A43" s="18"/>
      <c r="I43" s="17"/>
    </row>
    <row r="44" spans="1:9" s="15" customFormat="1" ht="15.6">
      <c r="A44" s="18"/>
      <c r="C44" s="15" t="s">
        <v>10</v>
      </c>
      <c r="I44" s="17"/>
    </row>
    <row r="45" spans="1:9" s="24" customFormat="1">
      <c r="A45" s="26"/>
      <c r="I45" s="25"/>
    </row>
    <row r="46" spans="1:9">
      <c r="A46" s="5"/>
      <c r="I46" s="3"/>
    </row>
    <row r="47" spans="1:9" ht="15" thickBot="1">
      <c r="A47" s="6"/>
      <c r="B47" s="7"/>
      <c r="C47" s="7"/>
      <c r="D47" s="7"/>
      <c r="E47" s="7"/>
      <c r="F47" s="7"/>
      <c r="G47" s="7"/>
      <c r="H47" s="7"/>
      <c r="I47" s="8"/>
    </row>
    <row r="48" spans="1:9" s="24" customFormat="1">
      <c r="A48" s="37"/>
      <c r="B48" s="37"/>
      <c r="C48" s="37"/>
      <c r="D48" s="37"/>
      <c r="E48" s="37"/>
      <c r="F48" s="37"/>
      <c r="G48" s="37"/>
      <c r="H48" s="37"/>
      <c r="I48" s="37"/>
    </row>
    <row r="49" spans="1:9" ht="15.6">
      <c r="A49" s="21"/>
      <c r="B49" s="24"/>
      <c r="C49" s="24"/>
      <c r="D49" s="24"/>
      <c r="E49" s="24"/>
      <c r="F49" s="12"/>
      <c r="G49" s="13"/>
      <c r="H49" s="13"/>
      <c r="I49" s="13"/>
    </row>
    <row r="50" spans="1:9">
      <c r="A50" s="28" t="s">
        <v>23</v>
      </c>
      <c r="B50" s="28"/>
      <c r="C50" s="28"/>
      <c r="D50" s="28"/>
      <c r="E50" s="28"/>
      <c r="F50" s="14"/>
      <c r="G50" s="14"/>
      <c r="H50" s="14"/>
      <c r="I50" s="14"/>
    </row>
    <row r="51" spans="1:9">
      <c r="A51" s="28"/>
      <c r="B51" s="28"/>
      <c r="C51" s="28"/>
      <c r="D51" s="28"/>
      <c r="E51" s="28"/>
      <c r="F51" s="14"/>
      <c r="G51" s="14"/>
      <c r="H51" s="14"/>
      <c r="I51" s="14"/>
    </row>
    <row r="52" spans="1:9">
      <c r="A52" s="31" t="s">
        <v>45</v>
      </c>
      <c r="B52" s="29"/>
      <c r="C52" s="29"/>
      <c r="D52" s="29"/>
      <c r="E52" s="28"/>
      <c r="F52" s="34"/>
      <c r="G52" s="35"/>
      <c r="H52" s="35"/>
      <c r="I52" s="35"/>
    </row>
    <row r="53" spans="1:9" s="24" customFormat="1">
      <c r="A53" s="31" t="s">
        <v>46</v>
      </c>
      <c r="B53" s="29"/>
      <c r="C53" s="29"/>
      <c r="D53" s="29"/>
      <c r="E53" s="28"/>
      <c r="F53" s="34"/>
      <c r="G53" s="35"/>
      <c r="H53" s="35"/>
      <c r="I53" s="35"/>
    </row>
    <row r="54" spans="1:9">
      <c r="A54" s="27" t="s">
        <v>48</v>
      </c>
      <c r="B54" s="29"/>
      <c r="C54" s="29"/>
      <c r="D54" s="29"/>
      <c r="E54" s="28"/>
      <c r="F54" s="34"/>
      <c r="G54" s="35"/>
      <c r="H54" s="35"/>
      <c r="I54" s="35"/>
    </row>
    <row r="55" spans="1:9">
      <c r="A55" s="27" t="s">
        <v>47</v>
      </c>
      <c r="B55" s="29"/>
      <c r="C55" s="29"/>
      <c r="D55" s="29"/>
      <c r="E55" s="28"/>
      <c r="F55" s="34"/>
      <c r="G55" s="35"/>
      <c r="H55" s="35"/>
      <c r="I55" s="35"/>
    </row>
    <row r="56" spans="1:9" s="24" customFormat="1">
      <c r="A56" s="27" t="s">
        <v>54</v>
      </c>
      <c r="B56" s="29"/>
      <c r="C56" s="29"/>
      <c r="D56" s="29"/>
      <c r="E56" s="28"/>
      <c r="F56" s="34"/>
      <c r="G56" s="35"/>
      <c r="H56" s="35"/>
      <c r="I56" s="35"/>
    </row>
    <row r="57" spans="1:9" s="24" customFormat="1">
      <c r="A57" s="27" t="s">
        <v>20</v>
      </c>
      <c r="B57" s="29"/>
      <c r="C57" s="29"/>
      <c r="D57" s="29"/>
      <c r="E57" s="28"/>
      <c r="F57" s="34"/>
      <c r="G57" s="35"/>
      <c r="H57" s="35"/>
      <c r="I57" s="35"/>
    </row>
    <row r="58" spans="1:9">
      <c r="A58" s="28"/>
      <c r="B58" s="28"/>
      <c r="C58" s="28"/>
      <c r="D58" s="28"/>
      <c r="E58" s="28"/>
      <c r="F58" s="34" t="s">
        <v>5</v>
      </c>
      <c r="G58" s="35">
        <v>1</v>
      </c>
      <c r="H58" s="9"/>
      <c r="I58" s="9">
        <f>G58*H58</f>
        <v>0</v>
      </c>
    </row>
    <row r="59" spans="1:9" s="24" customFormat="1">
      <c r="A59" s="27"/>
      <c r="B59" s="28"/>
      <c r="C59" s="28"/>
      <c r="D59" s="28"/>
      <c r="E59" s="28"/>
      <c r="F59" s="34"/>
      <c r="G59" s="35"/>
      <c r="H59" s="9"/>
      <c r="I59" s="9"/>
    </row>
    <row r="60" spans="1:9">
      <c r="A60" s="31" t="s">
        <v>26</v>
      </c>
      <c r="B60" s="29"/>
      <c r="C60" s="29"/>
      <c r="D60" s="29"/>
      <c r="E60" s="28"/>
      <c r="F60" s="34"/>
      <c r="G60" s="35"/>
      <c r="H60" s="9"/>
      <c r="I60" s="9"/>
    </row>
    <row r="61" spans="1:9">
      <c r="A61" s="27" t="s">
        <v>13</v>
      </c>
      <c r="B61" s="29"/>
      <c r="C61" s="29"/>
      <c r="D61" s="29"/>
      <c r="E61" s="28"/>
      <c r="F61" s="34"/>
      <c r="G61" s="35"/>
      <c r="H61" s="9"/>
      <c r="I61" s="9"/>
    </row>
    <row r="62" spans="1:9">
      <c r="A62" s="27" t="s">
        <v>21</v>
      </c>
      <c r="B62" s="29"/>
      <c r="C62" s="29"/>
      <c r="D62" s="29"/>
      <c r="E62" s="28"/>
      <c r="F62" s="34"/>
      <c r="G62" s="35"/>
      <c r="H62" s="9"/>
      <c r="I62" s="9"/>
    </row>
    <row r="63" spans="1:9">
      <c r="A63" s="27" t="s">
        <v>22</v>
      </c>
      <c r="B63" s="29"/>
      <c r="C63" s="29"/>
      <c r="D63" s="29"/>
      <c r="E63" s="28"/>
      <c r="F63" s="34"/>
      <c r="G63" s="35"/>
      <c r="H63" s="9"/>
      <c r="I63" s="9"/>
    </row>
    <row r="64" spans="1:9">
      <c r="A64" s="28"/>
      <c r="B64" s="28"/>
      <c r="C64" s="28"/>
      <c r="D64" s="28"/>
      <c r="E64" s="28"/>
      <c r="F64" s="34" t="s">
        <v>5</v>
      </c>
      <c r="G64" s="35">
        <v>1</v>
      </c>
      <c r="H64" s="9"/>
      <c r="I64" s="9">
        <f>G64*H64</f>
        <v>0</v>
      </c>
    </row>
    <row r="65" spans="1:9">
      <c r="A65" s="28"/>
      <c r="B65" s="28"/>
      <c r="C65" s="28"/>
      <c r="D65" s="28"/>
      <c r="E65" s="28"/>
      <c r="F65" s="34"/>
      <c r="G65" s="35"/>
      <c r="H65" s="9"/>
      <c r="I65" s="9"/>
    </row>
    <row r="66" spans="1:9">
      <c r="A66" s="27" t="s">
        <v>27</v>
      </c>
      <c r="B66" s="10"/>
      <c r="C66" s="10"/>
      <c r="D66" s="10"/>
      <c r="E66" s="10"/>
      <c r="F66" s="14"/>
      <c r="G66" s="38"/>
      <c r="H66" s="40"/>
      <c r="I66" s="40"/>
    </row>
    <row r="67" spans="1:9">
      <c r="A67" s="27" t="s">
        <v>25</v>
      </c>
      <c r="B67" s="10"/>
      <c r="C67" s="10"/>
      <c r="D67" s="10"/>
      <c r="E67" s="10"/>
      <c r="F67" s="14"/>
      <c r="G67" s="38"/>
      <c r="H67" s="40"/>
      <c r="I67" s="40"/>
    </row>
    <row r="68" spans="1:9">
      <c r="A68" s="27" t="s">
        <v>24</v>
      </c>
      <c r="B68" s="29"/>
      <c r="C68" s="29"/>
      <c r="D68" s="29"/>
      <c r="E68" s="29"/>
      <c r="F68" s="29"/>
      <c r="G68" s="29"/>
      <c r="H68" s="29"/>
      <c r="I68" s="29"/>
    </row>
    <row r="69" spans="1:9">
      <c r="A69" s="27" t="s">
        <v>11</v>
      </c>
      <c r="B69" s="29"/>
      <c r="C69" s="29"/>
      <c r="D69" s="29"/>
      <c r="E69" s="29"/>
      <c r="F69" s="29"/>
      <c r="G69" s="29"/>
      <c r="H69" s="29"/>
      <c r="I69" s="29"/>
    </row>
    <row r="70" spans="1:9">
      <c r="A70" s="27"/>
      <c r="B70" s="29"/>
      <c r="C70" s="29"/>
      <c r="D70" s="29"/>
      <c r="E70" s="29"/>
      <c r="F70" s="39" t="s">
        <v>4</v>
      </c>
      <c r="G70" s="29">
        <v>1</v>
      </c>
      <c r="H70" s="29"/>
      <c r="I70" s="29">
        <f>H70*G70</f>
        <v>0</v>
      </c>
    </row>
    <row r="71" spans="1:9">
      <c r="A71" s="22"/>
      <c r="B71" s="22"/>
      <c r="C71" s="22"/>
      <c r="D71" s="22"/>
      <c r="E71" s="22"/>
      <c r="F71" s="22"/>
      <c r="G71" s="22"/>
      <c r="H71" s="22"/>
      <c r="I71" s="22"/>
    </row>
    <row r="72" spans="1:9">
      <c r="A72" s="29" t="s">
        <v>39</v>
      </c>
      <c r="B72" s="29"/>
      <c r="C72" s="29"/>
      <c r="D72" s="29"/>
      <c r="E72" s="29"/>
      <c r="F72" s="29"/>
      <c r="G72" s="29"/>
      <c r="H72" s="29"/>
      <c r="I72" s="29">
        <f>SUM(I58,I64,I70)</f>
        <v>0</v>
      </c>
    </row>
    <row r="73" spans="1:9">
      <c r="A73" s="11"/>
      <c r="B73" s="11"/>
      <c r="C73" s="11"/>
      <c r="D73" s="11"/>
      <c r="E73" s="11"/>
      <c r="F73" s="11"/>
      <c r="G73" s="11"/>
      <c r="H73" s="11"/>
      <c r="I73" s="11"/>
    </row>
    <row r="74" spans="1:9">
      <c r="A74" s="29"/>
      <c r="B74" s="29"/>
      <c r="C74" s="29"/>
      <c r="D74" s="29"/>
      <c r="E74" s="29"/>
      <c r="F74" s="29"/>
      <c r="G74" s="29"/>
      <c r="H74" s="29"/>
      <c r="I74" s="29"/>
    </row>
    <row r="75" spans="1:9">
      <c r="A75" s="29"/>
      <c r="B75" s="29"/>
      <c r="C75" s="29"/>
      <c r="D75" s="29"/>
      <c r="E75" s="29"/>
      <c r="F75" s="29"/>
      <c r="G75" s="29"/>
      <c r="H75" s="29"/>
      <c r="I75" s="29"/>
    </row>
    <row r="76" spans="1:9">
      <c r="A76" s="28" t="s">
        <v>32</v>
      </c>
      <c r="B76" s="29"/>
      <c r="C76" s="29"/>
      <c r="D76" s="29"/>
      <c r="E76" s="29"/>
      <c r="F76" s="29"/>
      <c r="G76" s="29"/>
      <c r="H76" s="29"/>
      <c r="I76" s="29"/>
    </row>
    <row r="77" spans="1:9">
      <c r="A77" s="29"/>
      <c r="B77" s="29"/>
      <c r="C77" s="29"/>
      <c r="D77" s="29"/>
      <c r="E77" s="29"/>
      <c r="F77" s="29"/>
      <c r="G77" s="29"/>
      <c r="H77" s="29"/>
      <c r="I77" s="29"/>
    </row>
    <row r="78" spans="1:9">
      <c r="A78" s="27" t="s">
        <v>28</v>
      </c>
      <c r="B78" s="29"/>
      <c r="C78" s="29"/>
      <c r="D78" s="29"/>
      <c r="E78" s="29"/>
      <c r="F78" s="29"/>
      <c r="G78" s="29"/>
      <c r="H78" s="29"/>
      <c r="I78" s="29"/>
    </row>
    <row r="79" spans="1:9">
      <c r="A79" s="27" t="s">
        <v>35</v>
      </c>
      <c r="B79" s="29"/>
      <c r="C79" s="29"/>
      <c r="D79" s="29"/>
      <c r="E79" s="29"/>
      <c r="F79" s="29"/>
      <c r="G79" s="29"/>
      <c r="H79" s="29"/>
      <c r="I79" s="29"/>
    </row>
    <row r="80" spans="1:9" s="24" customFormat="1">
      <c r="A80" s="27" t="s">
        <v>34</v>
      </c>
      <c r="B80" s="29"/>
      <c r="C80" s="29"/>
      <c r="D80" s="29"/>
      <c r="E80" s="29"/>
      <c r="F80" s="29"/>
      <c r="G80" s="29"/>
      <c r="H80" s="29"/>
      <c r="I80" s="29"/>
    </row>
    <row r="81" spans="1:9">
      <c r="A81" s="27" t="s">
        <v>29</v>
      </c>
      <c r="B81" s="29"/>
      <c r="C81" s="29"/>
      <c r="D81" s="29"/>
      <c r="E81" s="29"/>
      <c r="F81" s="29"/>
      <c r="G81" s="29"/>
      <c r="H81" s="29"/>
      <c r="I81" s="29"/>
    </row>
    <row r="82" spans="1:9">
      <c r="A82" s="27"/>
      <c r="B82" s="29"/>
      <c r="C82" s="29"/>
      <c r="D82" s="29"/>
      <c r="E82" s="29"/>
      <c r="F82" s="34" t="s">
        <v>14</v>
      </c>
      <c r="G82" s="35">
        <v>9.6</v>
      </c>
      <c r="H82" s="9"/>
      <c r="I82" s="9">
        <f>G82*H82</f>
        <v>0</v>
      </c>
    </row>
    <row r="83" spans="1:9">
      <c r="A83" s="29"/>
      <c r="B83" s="29"/>
      <c r="C83" s="29"/>
      <c r="D83" s="29"/>
      <c r="E83" s="29"/>
      <c r="F83" s="29"/>
      <c r="G83" s="29"/>
      <c r="H83" s="29"/>
      <c r="I83" s="29"/>
    </row>
    <row r="84" spans="1:9">
      <c r="A84" s="27" t="s">
        <v>36</v>
      </c>
      <c r="B84" s="29"/>
      <c r="C84" s="29"/>
      <c r="D84" s="29"/>
      <c r="E84" s="10"/>
      <c r="F84" s="29"/>
      <c r="G84" s="29"/>
      <c r="H84" s="29"/>
      <c r="I84" s="29"/>
    </row>
    <row r="85" spans="1:9">
      <c r="A85" s="27" t="s">
        <v>38</v>
      </c>
      <c r="B85" s="29"/>
      <c r="C85" s="29"/>
      <c r="D85" s="29"/>
      <c r="E85" s="10"/>
      <c r="F85" s="29"/>
      <c r="G85" s="29"/>
      <c r="H85" s="29"/>
      <c r="I85" s="29"/>
    </row>
    <row r="86" spans="1:9">
      <c r="A86" s="27" t="s">
        <v>37</v>
      </c>
      <c r="B86" s="29"/>
      <c r="C86" s="29"/>
      <c r="D86" s="29"/>
      <c r="E86" s="10"/>
      <c r="F86" s="29"/>
      <c r="G86" s="29"/>
      <c r="H86" s="29"/>
      <c r="I86" s="29"/>
    </row>
    <row r="87" spans="1:9">
      <c r="A87" s="27" t="s">
        <v>29</v>
      </c>
      <c r="B87" s="29"/>
      <c r="C87" s="29"/>
      <c r="D87" s="29"/>
      <c r="E87" s="10"/>
      <c r="F87" s="29"/>
      <c r="G87" s="29"/>
      <c r="H87" s="29"/>
      <c r="I87" s="29"/>
    </row>
    <row r="88" spans="1:9">
      <c r="A88" s="27"/>
      <c r="B88" s="27"/>
      <c r="C88" s="29"/>
      <c r="D88" s="29"/>
      <c r="E88" s="29"/>
      <c r="F88" s="34" t="s">
        <v>14</v>
      </c>
      <c r="G88" s="35">
        <v>6.4</v>
      </c>
      <c r="H88" s="9"/>
      <c r="I88" s="9">
        <f>G88*H88</f>
        <v>0</v>
      </c>
    </row>
    <row r="89" spans="1:9">
      <c r="A89" s="22"/>
      <c r="B89" s="22"/>
      <c r="C89" s="22"/>
      <c r="D89" s="22"/>
      <c r="E89" s="22"/>
      <c r="F89" s="22"/>
      <c r="G89" s="22"/>
      <c r="H89" s="22"/>
      <c r="I89" s="22"/>
    </row>
    <row r="90" spans="1:9">
      <c r="A90" s="29" t="s">
        <v>30</v>
      </c>
      <c r="B90" s="29"/>
      <c r="C90" s="29"/>
      <c r="D90" s="29"/>
      <c r="E90" s="29"/>
      <c r="F90" s="29"/>
      <c r="G90" s="29"/>
      <c r="H90" s="29"/>
      <c r="I90" s="29">
        <f>SUM(I82:I88)</f>
        <v>0</v>
      </c>
    </row>
    <row r="91" spans="1:9">
      <c r="A91" s="11"/>
      <c r="B91" s="11"/>
      <c r="C91" s="11"/>
      <c r="D91" s="11"/>
      <c r="E91" s="11"/>
      <c r="F91" s="11"/>
      <c r="G91" s="11"/>
      <c r="H91" s="11"/>
      <c r="I91" s="11"/>
    </row>
    <row r="92" spans="1:9">
      <c r="A92" s="29"/>
      <c r="B92" s="29"/>
      <c r="C92" s="29"/>
      <c r="D92" s="29"/>
      <c r="E92" s="29"/>
      <c r="F92" s="29"/>
      <c r="G92" s="29"/>
      <c r="H92" s="29"/>
      <c r="I92" s="29"/>
    </row>
    <row r="93" spans="1:9" s="24" customFormat="1">
      <c r="A93" s="27"/>
      <c r="B93" s="29"/>
      <c r="C93" s="29"/>
      <c r="D93" s="29"/>
      <c r="E93" s="29"/>
      <c r="F93" s="29"/>
      <c r="G93" s="29"/>
      <c r="H93" s="29"/>
      <c r="I93" s="29"/>
    </row>
    <row r="94" spans="1:9" s="24" customFormat="1">
      <c r="A94" s="27"/>
      <c r="B94" s="29"/>
      <c r="C94" s="29"/>
      <c r="D94" s="29"/>
      <c r="E94" s="29"/>
      <c r="F94" s="29"/>
      <c r="G94" s="29"/>
      <c r="H94" s="29"/>
      <c r="I94" s="29"/>
    </row>
    <row r="95" spans="1:9" s="24" customFormat="1">
      <c r="A95" s="27"/>
      <c r="B95" s="29"/>
      <c r="C95" s="29"/>
      <c r="D95" s="29"/>
      <c r="E95" s="29"/>
      <c r="F95" s="29"/>
      <c r="G95" s="29"/>
      <c r="H95" s="29"/>
      <c r="I95" s="29"/>
    </row>
    <row r="96" spans="1:9">
      <c r="A96" s="27"/>
      <c r="B96" s="29"/>
      <c r="C96" s="29"/>
      <c r="D96" s="29"/>
      <c r="E96" s="29"/>
      <c r="F96" s="29"/>
      <c r="G96" s="29"/>
      <c r="H96" s="29"/>
      <c r="I96" s="29"/>
    </row>
    <row r="97" spans="1:9">
      <c r="A97" s="27"/>
      <c r="B97" s="29"/>
      <c r="C97" s="29"/>
      <c r="D97" s="29"/>
      <c r="E97" s="29"/>
      <c r="F97" s="29"/>
      <c r="G97" s="29"/>
      <c r="H97" s="29"/>
      <c r="I97" s="29"/>
    </row>
    <row r="98" spans="1:9" ht="15" thickBot="1">
      <c r="A98" s="19"/>
      <c r="B98" s="19"/>
      <c r="C98" s="19"/>
      <c r="D98" s="19"/>
      <c r="E98" s="19"/>
      <c r="F98" s="19"/>
      <c r="G98" s="19"/>
      <c r="H98" s="19"/>
      <c r="I98" s="19"/>
    </row>
    <row r="99" spans="1:9">
      <c r="A99" s="24"/>
      <c r="B99" s="24"/>
      <c r="C99" s="24"/>
      <c r="D99" s="24"/>
      <c r="E99" s="24"/>
      <c r="F99" s="24"/>
      <c r="G99" s="24"/>
      <c r="H99" s="24"/>
      <c r="I99" s="24"/>
    </row>
    <row r="100" spans="1:9">
      <c r="A100" s="24"/>
      <c r="B100" s="24"/>
      <c r="C100" s="24"/>
      <c r="D100" s="24"/>
      <c r="E100" s="24"/>
      <c r="F100" s="24"/>
      <c r="G100" s="24"/>
      <c r="H100" s="24"/>
      <c r="I100" s="24"/>
    </row>
    <row r="101" spans="1:9">
      <c r="A101" s="24"/>
      <c r="B101" s="24"/>
      <c r="C101" s="24"/>
      <c r="D101" s="24" t="s">
        <v>10</v>
      </c>
      <c r="E101" s="24"/>
      <c r="F101" s="24"/>
      <c r="G101" s="24"/>
      <c r="H101" s="24"/>
      <c r="I101" s="24"/>
    </row>
    <row r="102" spans="1:9">
      <c r="A102" s="24"/>
      <c r="B102" s="24"/>
      <c r="C102" s="24"/>
      <c r="D102" s="24"/>
      <c r="E102" s="24"/>
      <c r="F102" s="24"/>
      <c r="G102" s="24"/>
      <c r="H102" s="24"/>
      <c r="I102" s="24"/>
    </row>
    <row r="103" spans="1:9">
      <c r="A103" s="24"/>
      <c r="B103" s="24"/>
      <c r="C103" s="24"/>
      <c r="D103" s="24"/>
      <c r="E103" s="24"/>
      <c r="F103" s="24"/>
      <c r="G103" s="24"/>
      <c r="H103" s="24"/>
      <c r="I103" s="24"/>
    </row>
    <row r="104" spans="1:9">
      <c r="A104" s="36" t="s">
        <v>6</v>
      </c>
      <c r="B104" s="30"/>
      <c r="C104" s="30"/>
      <c r="D104" s="30"/>
      <c r="E104" s="30"/>
      <c r="F104" s="30"/>
      <c r="G104" s="30"/>
      <c r="H104" s="30"/>
      <c r="I104" s="24"/>
    </row>
    <row r="105" spans="1:9">
      <c r="A105" s="30"/>
      <c r="B105" s="30"/>
      <c r="C105" s="30"/>
      <c r="D105" s="30"/>
      <c r="E105" s="30"/>
      <c r="F105" s="30"/>
      <c r="G105" s="30"/>
      <c r="H105" s="30"/>
      <c r="I105" s="24"/>
    </row>
    <row r="106" spans="1:9">
      <c r="A106" s="30"/>
      <c r="B106" s="30"/>
      <c r="C106" s="30"/>
      <c r="D106" s="30"/>
      <c r="E106" s="30"/>
      <c r="F106" s="30"/>
      <c r="G106" s="30"/>
      <c r="H106" s="30"/>
      <c r="I106" s="24"/>
    </row>
    <row r="107" spans="1:9">
      <c r="A107" s="30" t="s">
        <v>31</v>
      </c>
      <c r="B107" s="30"/>
      <c r="C107" s="30"/>
      <c r="D107" s="30"/>
      <c r="E107" s="30"/>
      <c r="F107" s="30"/>
      <c r="G107" s="32">
        <f>AVERAGE(I72)</f>
        <v>0</v>
      </c>
      <c r="H107" s="30"/>
      <c r="I107" s="24"/>
    </row>
    <row r="108" spans="1:9" s="24" customFormat="1">
      <c r="A108" s="30" t="s">
        <v>33</v>
      </c>
      <c r="B108" s="30"/>
      <c r="C108" s="30"/>
      <c r="D108" s="30"/>
      <c r="E108" s="30"/>
      <c r="F108" s="30"/>
      <c r="G108" s="32">
        <f>AVERAGE(I90)</f>
        <v>0</v>
      </c>
      <c r="H108" s="30"/>
    </row>
    <row r="109" spans="1:9" ht="15" thickBot="1">
      <c r="A109" s="23"/>
      <c r="B109" s="23"/>
      <c r="C109" s="23"/>
      <c r="D109" s="23"/>
      <c r="E109" s="23"/>
      <c r="F109" s="23"/>
      <c r="G109" s="23"/>
      <c r="H109" s="23"/>
      <c r="I109" s="19"/>
    </row>
    <row r="110" spans="1:9">
      <c r="A110" s="30"/>
      <c r="B110" s="30"/>
      <c r="C110" s="30"/>
      <c r="D110" s="30"/>
      <c r="E110" s="30"/>
      <c r="F110" s="30"/>
      <c r="G110" s="30"/>
      <c r="H110" s="30"/>
      <c r="I110" s="24"/>
    </row>
    <row r="111" spans="1:9" ht="15.6">
      <c r="A111" s="21" t="s">
        <v>7</v>
      </c>
      <c r="B111" s="30"/>
      <c r="C111" s="30"/>
      <c r="D111" s="30"/>
      <c r="E111" s="30"/>
      <c r="F111" s="30"/>
      <c r="G111" s="32">
        <f>SUM(G107:G110)</f>
        <v>0</v>
      </c>
      <c r="H111" s="30"/>
      <c r="I111" s="24"/>
    </row>
    <row r="112" spans="1:9">
      <c r="A112" s="33"/>
      <c r="B112" s="33"/>
      <c r="C112" s="33"/>
      <c r="D112" s="33"/>
      <c r="E112" s="33"/>
      <c r="F112" s="33"/>
      <c r="G112" s="33"/>
      <c r="H112" s="33"/>
      <c r="I112" s="20"/>
    </row>
    <row r="113" spans="1:9">
      <c r="A113" s="30"/>
      <c r="B113" s="30"/>
      <c r="C113" s="30"/>
      <c r="D113" s="30"/>
      <c r="E113" s="30"/>
      <c r="F113" s="30"/>
      <c r="G113" s="30"/>
      <c r="H113" s="30"/>
      <c r="I113" s="24"/>
    </row>
    <row r="114" spans="1:9">
      <c r="A114" s="30" t="s">
        <v>8</v>
      </c>
      <c r="B114" s="30"/>
      <c r="C114" s="30"/>
      <c r="D114" s="30"/>
      <c r="E114" s="30"/>
      <c r="F114" s="30"/>
      <c r="G114" s="32">
        <f>G111*25%</f>
        <v>0</v>
      </c>
      <c r="H114" s="30"/>
      <c r="I114" s="24"/>
    </row>
    <row r="115" spans="1:9">
      <c r="A115" s="33"/>
      <c r="B115" s="33"/>
      <c r="C115" s="33"/>
      <c r="D115" s="33"/>
      <c r="E115" s="33"/>
      <c r="F115" s="33"/>
      <c r="G115" s="33"/>
      <c r="H115" s="33"/>
      <c r="I115" s="20"/>
    </row>
    <row r="116" spans="1:9">
      <c r="A116" s="30"/>
      <c r="B116" s="30"/>
      <c r="C116" s="30"/>
      <c r="D116" s="30"/>
      <c r="E116" s="30"/>
      <c r="F116" s="30"/>
      <c r="G116" s="30"/>
      <c r="H116" s="30"/>
      <c r="I116" s="24"/>
    </row>
    <row r="117" spans="1:9" ht="15.6">
      <c r="A117" s="21" t="s">
        <v>9</v>
      </c>
      <c r="B117" s="30"/>
      <c r="C117" s="30"/>
      <c r="D117" s="30"/>
      <c r="E117" s="30"/>
      <c r="F117" s="30"/>
      <c r="G117" s="32">
        <f>SUM(G111,G114)</f>
        <v>0</v>
      </c>
      <c r="H117" s="30"/>
      <c r="I117" s="24"/>
    </row>
    <row r="118" spans="1:9">
      <c r="A118" s="20"/>
      <c r="B118" s="20"/>
      <c r="C118" s="20"/>
      <c r="D118" s="20"/>
      <c r="E118" s="20"/>
      <c r="F118" s="20"/>
      <c r="G118" s="20"/>
      <c r="H118" s="20"/>
      <c r="I118" s="20"/>
    </row>
    <row r="119" spans="1:9">
      <c r="A119" s="24"/>
      <c r="B119" s="24"/>
      <c r="C119" s="24"/>
      <c r="D119" s="24"/>
      <c r="E119" s="24"/>
      <c r="F119" s="24"/>
      <c r="G119" s="24"/>
      <c r="H119" s="24"/>
      <c r="I119" s="24"/>
    </row>
    <row r="120" spans="1:9">
      <c r="A120" s="24"/>
      <c r="B120" s="24"/>
      <c r="C120" s="24"/>
      <c r="D120" s="24"/>
      <c r="E120" s="24"/>
      <c r="F120" s="24"/>
      <c r="G120" s="24"/>
      <c r="H120" s="24"/>
      <c r="I120" s="24"/>
    </row>
    <row r="121" spans="1:9">
      <c r="A121" s="24"/>
      <c r="B121" s="24" t="s">
        <v>10</v>
      </c>
      <c r="C121" s="24"/>
      <c r="D121" s="24"/>
      <c r="E121" s="24"/>
      <c r="F121" s="24"/>
      <c r="G121" s="24"/>
      <c r="H121" s="24"/>
      <c r="I121" s="24"/>
    </row>
    <row r="122" spans="1:9">
      <c r="A122" s="24"/>
      <c r="B122" s="24"/>
      <c r="C122" s="24"/>
      <c r="D122" s="24"/>
      <c r="E122" s="24"/>
      <c r="F122" s="24"/>
      <c r="G122" s="24"/>
      <c r="H122" s="24"/>
      <c r="I122" s="24"/>
    </row>
    <row r="123" spans="1:9">
      <c r="A123" s="24"/>
      <c r="B123" s="24"/>
      <c r="C123" s="24"/>
      <c r="D123" s="24"/>
      <c r="E123" s="24"/>
      <c r="F123" s="24"/>
      <c r="G123" s="24"/>
      <c r="H123" s="24"/>
      <c r="I123" s="24"/>
    </row>
    <row r="124" spans="1:9">
      <c r="A124" s="24"/>
      <c r="B124" s="24"/>
      <c r="C124" s="24"/>
      <c r="D124" s="24"/>
      <c r="E124" s="24"/>
      <c r="F124" s="24"/>
      <c r="G124" s="24"/>
      <c r="H124" s="24"/>
      <c r="I124" s="24"/>
    </row>
    <row r="125" spans="1:9" ht="15.6">
      <c r="A125" s="16"/>
      <c r="B125" s="24"/>
      <c r="C125" s="24"/>
      <c r="D125" s="24"/>
      <c r="E125" s="24"/>
      <c r="F125" s="24"/>
      <c r="G125" s="24"/>
      <c r="H125" s="24"/>
      <c r="I125" s="24"/>
    </row>
    <row r="126" spans="1:9">
      <c r="A126" s="35"/>
      <c r="B126" s="9"/>
      <c r="C126" s="9"/>
      <c r="D126" s="24"/>
      <c r="E126" s="24"/>
      <c r="F126" s="24"/>
      <c r="G126" s="41"/>
      <c r="H126" s="41"/>
      <c r="I126" s="41"/>
    </row>
    <row r="127" spans="1:9" ht="15.6">
      <c r="A127" s="16"/>
      <c r="B127" s="24"/>
      <c r="C127" s="24"/>
      <c r="D127" s="24"/>
      <c r="E127" s="24"/>
      <c r="F127" s="10"/>
      <c r="G127" s="47"/>
      <c r="H127" s="47"/>
      <c r="I127" s="47"/>
    </row>
    <row r="128" spans="1:9">
      <c r="A128" s="24"/>
      <c r="B128" s="24"/>
      <c r="C128" s="24"/>
      <c r="D128" s="24"/>
      <c r="E128" s="24"/>
      <c r="F128" s="10"/>
      <c r="G128" s="42"/>
      <c r="H128" s="43"/>
      <c r="I128" s="44"/>
    </row>
    <row r="129" spans="1:9">
      <c r="A129" s="24"/>
      <c r="B129" s="24"/>
      <c r="C129" s="24"/>
      <c r="D129" s="24"/>
      <c r="E129" s="24"/>
      <c r="F129" s="24"/>
      <c r="G129" s="41"/>
      <c r="H129" s="41"/>
      <c r="I129" s="41"/>
    </row>
    <row r="130" spans="1:9">
      <c r="A130" s="24"/>
      <c r="B130" s="24"/>
      <c r="C130" s="24"/>
      <c r="D130" s="24"/>
      <c r="E130" s="24"/>
      <c r="F130" s="24"/>
      <c r="G130" s="24"/>
      <c r="H130" s="24"/>
      <c r="I130" s="24"/>
    </row>
    <row r="131" spans="1:9">
      <c r="A131" s="24"/>
      <c r="B131" s="24"/>
      <c r="C131" s="24"/>
      <c r="D131" s="24"/>
      <c r="E131" s="24"/>
      <c r="F131" s="24"/>
      <c r="G131" s="24"/>
      <c r="H131" s="24"/>
      <c r="I131" s="24"/>
    </row>
    <row r="132" spans="1:9">
      <c r="A132" s="24"/>
      <c r="B132" s="24"/>
      <c r="C132" s="24"/>
      <c r="D132" s="24"/>
      <c r="E132" s="24"/>
      <c r="F132" s="24"/>
      <c r="G132" s="24"/>
      <c r="H132" s="24"/>
      <c r="I132" s="24"/>
    </row>
    <row r="133" spans="1:9">
      <c r="A133" s="24"/>
      <c r="B133" s="24"/>
      <c r="C133" s="24"/>
      <c r="D133" s="24"/>
      <c r="E133" s="24"/>
      <c r="F133" s="24"/>
      <c r="G133" s="24"/>
      <c r="H133" s="24"/>
      <c r="I133" s="24"/>
    </row>
    <row r="134" spans="1:9">
      <c r="A134" s="24"/>
      <c r="B134" s="24"/>
      <c r="C134" s="24"/>
      <c r="D134" s="24"/>
      <c r="E134" s="24"/>
      <c r="F134" s="24"/>
      <c r="G134" s="24"/>
      <c r="H134" s="24"/>
      <c r="I134" s="24"/>
    </row>
    <row r="135" spans="1:9">
      <c r="A135" s="24"/>
      <c r="B135" s="24"/>
      <c r="C135" s="24"/>
      <c r="D135" s="24"/>
      <c r="E135" s="24"/>
      <c r="F135" s="24"/>
      <c r="G135" s="24"/>
      <c r="H135" s="24"/>
      <c r="I135" s="24"/>
    </row>
    <row r="136" spans="1:9">
      <c r="A136" s="24"/>
      <c r="B136" s="24"/>
      <c r="C136" s="24"/>
      <c r="D136" s="24"/>
      <c r="E136" s="24"/>
      <c r="F136" s="24"/>
      <c r="G136" s="24"/>
      <c r="H136" s="24"/>
      <c r="I136" s="24"/>
    </row>
  </sheetData>
  <mergeCells count="8">
    <mergeCell ref="A1:D1"/>
    <mergeCell ref="G127:I127"/>
    <mergeCell ref="A2:D2"/>
    <mergeCell ref="A13:I13"/>
    <mergeCell ref="A3:D3"/>
    <mergeCell ref="A4:D4"/>
    <mergeCell ref="A6:D6"/>
    <mergeCell ref="A5:D5"/>
  </mergeCells>
  <hyperlinks>
    <hyperlink ref="A6" r:id="rId1" display="mailto:pderezic@inet.hr"/>
  </hyperlinks>
  <pageMargins left="0.7" right="0.7" top="0.75" bottom="0.75" header="0.3" footer="0.3"/>
  <pageSetup paperSize="9" orientation="portrait" r:id="rId2"/>
  <headerFooter differentFirst="1">
    <oddHeader xml:space="preserve">&amp;L &amp;"Times New Roman,Uobičajeno"Vrsta rada &amp;C&amp;"Times New Roman,Uobičajeno"                        jed.mj.&amp;R&amp;"Times New Roman,Uobičajeno"                   &amp;8 &amp;11količina        jedinična                ukupna       
cijena                  cijena </oddHeader>
    <oddFooter>&amp;LTroškovnik: Rušenje i zbrinjavanje stabla lipe, 
                      te izmještanje post. tribina&amp;C                                                                     Datum  V/2020 &amp;RStr.&amp;P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Stranica1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</dc:creator>
  <cp:lastModifiedBy>OPCINA PS</cp:lastModifiedBy>
  <cp:lastPrinted>2020-05-19T13:05:02Z</cp:lastPrinted>
  <dcterms:created xsi:type="dcterms:W3CDTF">2018-08-27T09:14:31Z</dcterms:created>
  <dcterms:modified xsi:type="dcterms:W3CDTF">2020-05-20T10:59:04Z</dcterms:modified>
</cp:coreProperties>
</file>