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296" windowHeight="10896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46" i="1"/>
  <c r="F611"/>
  <c r="F576"/>
  <c r="F570"/>
  <c r="F568"/>
  <c r="F566"/>
  <c r="F563"/>
  <c r="F558"/>
  <c r="F553"/>
  <c r="F548"/>
  <c r="F543"/>
  <c r="F538"/>
  <c r="F533"/>
  <c r="F528"/>
  <c r="F501"/>
  <c r="F493"/>
  <c r="F487"/>
  <c r="F478"/>
  <c r="F467"/>
  <c r="F457"/>
  <c r="F441"/>
  <c r="F433"/>
  <c r="F424"/>
  <c r="F420"/>
  <c r="F408"/>
  <c r="F401"/>
  <c r="F385"/>
  <c r="F375"/>
  <c r="F355"/>
  <c r="F345"/>
  <c r="F315"/>
  <c r="F280"/>
  <c r="F261"/>
  <c r="F257"/>
  <c r="F240"/>
  <c r="F233"/>
  <c r="F217"/>
  <c r="F207"/>
  <c r="F190"/>
  <c r="F176"/>
  <c r="F166"/>
  <c r="F159"/>
  <c r="F146"/>
  <c r="F139"/>
  <c r="F123"/>
  <c r="F94"/>
  <c r="F72"/>
  <c r="F59"/>
  <c r="F46"/>
  <c r="F30"/>
  <c r="F572" l="1"/>
  <c r="F658" s="1"/>
  <c r="F654"/>
  <c r="F659" s="1"/>
  <c r="F660" l="1"/>
  <c r="F661" s="1"/>
  <c r="F662" s="1"/>
</calcChain>
</file>

<file path=xl/sharedStrings.xml><?xml version="1.0" encoding="utf-8"?>
<sst xmlns="http://schemas.openxmlformats.org/spreadsheetml/2006/main" count="661" uniqueCount="449">
  <si>
    <t>OPIS</t>
  </si>
  <si>
    <t>KOM</t>
  </si>
  <si>
    <t>JED. CIJENA</t>
  </si>
  <si>
    <t>UKUPNO</t>
  </si>
  <si>
    <t>Inox izvedba 18/10</t>
  </si>
  <si>
    <t>Mogućnost regulacije temperature vode.</t>
  </si>
  <si>
    <t>Inox izvedba: x5CrNi18.10</t>
  </si>
  <si>
    <t>Tehničke karakteristike:</t>
  </si>
  <si>
    <t>OPĆINA PODRAVSKE SESVETE</t>
  </si>
  <si>
    <t>TROŠKOVNIK</t>
  </si>
  <si>
    <t>RASHLADNI ORMAR OR07TN, inox</t>
  </si>
  <si>
    <t>Poliuretanska izolacija na kutiji debljine 60mm.</t>
  </si>
  <si>
    <t>Poliuretanska izolacija na vratima debljine 50mm.</t>
  </si>
  <si>
    <t>Gustoća PUR-pjene 45kg/m3.</t>
  </si>
  <si>
    <t>Punjeni poliuretan bez CFC spojeva ubrizgan pod</t>
  </si>
  <si>
    <t>visokim tlakom.</t>
  </si>
  <si>
    <t>Digitalna termostatska regulacija s mogućnošću</t>
  </si>
  <si>
    <t>spajanja na HACCP sustav.</t>
  </si>
  <si>
    <t>Mikroprekidač - isključuje rad kompresora prilikom</t>
  </si>
  <si>
    <t>otvaranja vrata radi uštede energije.</t>
  </si>
  <si>
    <t>Električno otapanje isparivača četiri puta dnevno.</t>
  </si>
  <si>
    <t>Isparavanje kondenzata odvija se u posudi,</t>
  </si>
  <si>
    <t>električnim grijačem.</t>
  </si>
  <si>
    <t>Zaobljeno unutarnje dno radi lakšeg čišćenja i</t>
  </si>
  <si>
    <t>održavanja higijenskih uvjeta.</t>
  </si>
  <si>
    <t>Opremljen s bravicom.</t>
  </si>
  <si>
    <t>Automatsko zatvaranje vrata pomoću magnetne brtve.</t>
  </si>
  <si>
    <t>U kompletu s 3 para vodilica i s 3 plastificirane</t>
  </si>
  <si>
    <t>rešetke.</t>
  </si>
  <si>
    <t>Izrađen od INOX-a 304 prema DIN 1.4301 standardu.</t>
  </si>
  <si>
    <t>Temperaturni režim i nesmetan rad osiguran do max</t>
  </si>
  <si>
    <t>43°C temperature u području agregata uređaja i max</t>
  </si>
  <si>
    <t>60% vlažnosti.</t>
  </si>
  <si>
    <t>Temperaturni režim -2/+10°C, ventilirajuće</t>
  </si>
  <si>
    <t>hlađenje.</t>
  </si>
  <si>
    <t>Rashladni medij: freon R 404a</t>
  </si>
  <si>
    <t>Kompresor: SECOP, proizvođača Rivacold</t>
  </si>
  <si>
    <t>Nadzorna elektronika: XW60L proizvođača Dixell</t>
  </si>
  <si>
    <t>Ukupna snaga: 483W, napon 230V/50Hz</t>
  </si>
  <si>
    <t>Unutarnje dimenzije: 600x690x1330mm</t>
  </si>
  <si>
    <t>Težina: 135kg</t>
  </si>
  <si>
    <t>DIMENZIJE: 720 x 845 x 2020</t>
  </si>
  <si>
    <t>ČETVEROETAŽNI REGAL S PERFORIRANIM POLICAMA</t>
  </si>
  <si>
    <t>Regal od nehrđajućeg čelika sa 4 regulirajuće</t>
  </si>
  <si>
    <t>perforirane police. Polica debljine 40mm s</t>
  </si>
  <si>
    <t>kvadratnim prednjim rubom. Omega pojačanje polica</t>
  </si>
  <si>
    <t>omogućuje nosivost od 200kg ravnomjerno</t>
  </si>
  <si>
    <t>raspoređenog tereta po polici.</t>
  </si>
  <si>
    <t>DIMENZIJE: 800 x 600 x 1800</t>
  </si>
  <si>
    <t>DVODJELNI SUDOPER</t>
  </si>
  <si>
    <t>Radna površina debljine 50mm s kvadratnim prednjim</t>
  </si>
  <si>
    <t>rubom izrađena od nehrđajućeg čelika Aisi 304</t>
  </si>
  <si>
    <t>15/10. Izrađena je bez drvene građe, preklop radne</t>
  </si>
  <si>
    <t>površine ispred i iza 25mm, bez bočnog preklopa.</t>
  </si>
  <si>
    <t>Stražnji uzdignuti rub 100mm. Korita veličine</t>
  </si>
  <si>
    <t>600x500 izrađena od nehrđajućeg čelika Aisi 304,</t>
  </si>
  <si>
    <t>zavarena za radnu plohu. Izbušena rupa za slavinu.</t>
  </si>
  <si>
    <t>Blenda ispred korita u standardnoj izvedbi.</t>
  </si>
  <si>
    <t>Kvadratne noge stola izrađene od nehrđajućeg</t>
  </si>
  <si>
    <t>čelika Aisi 304 dimenzija 40x40mm s regulirajućim</t>
  </si>
  <si>
    <t>nožicama.</t>
  </si>
  <si>
    <t>U kompletu s preljevnom cijevi i priključkom za</t>
  </si>
  <si>
    <t>sifon.</t>
  </si>
  <si>
    <t>DIMENZIJE: 1600 x 700 x 875</t>
  </si>
  <si>
    <t>U kompletu s preljevnom cijevi i priključkom za sifon.</t>
  </si>
  <si>
    <t>TUŠ SLAVINA S DVORUČNOM MJEŠALICOM</t>
  </si>
  <si>
    <t>Komplet s ručkom za pranje, dvoručnom mješalicom</t>
  </si>
  <si>
    <t>za toplu i hladnu vodo, plus slivnik na sredini</t>
  </si>
  <si>
    <t>cijevi.</t>
  </si>
  <si>
    <t>Visina: 1200mm</t>
  </si>
  <si>
    <t>Maksimalni protok: 17 L/min na 4 Bar-a</t>
  </si>
  <si>
    <t>Težina: 4,5kg</t>
  </si>
  <si>
    <t>DIMENZIJE: 180 x 300 x 1200</t>
  </si>
  <si>
    <t>ORMAR S JEDNOKRILNIM VRATIMA I TRI POLICE</t>
  </si>
  <si>
    <t>Plašt ormara izrađen od jednostrukog lima, krilna</t>
  </si>
  <si>
    <t>vrata izrađena su od dvostrukog lima. Police</t>
  </si>
  <si>
    <t>ormara izrađene od Inox-a 304, h=40mm, s omega</t>
  </si>
  <si>
    <t>profilom kao pojačanjem. Nosivost 80kg po polici.</t>
  </si>
  <si>
    <t>Podesive nogice.</t>
  </si>
  <si>
    <t>DIMENZIJE: 600 x 600 x 2000</t>
  </si>
  <si>
    <t>KANTA ZA OTPATKE S PEDALOM</t>
  </si>
  <si>
    <t>S pedalom.</t>
  </si>
  <si>
    <t>Kotači: 3kom, 1 s kočnicom</t>
  </si>
  <si>
    <t>Kapacitet: 50L</t>
  </si>
  <si>
    <t>DIMENZIJE: 380 x 380 x 605</t>
  </si>
  <si>
    <t>RASHLADNI STOL S DVA BOX VRATA, ZAŠTITOM ZIDA I</t>
  </si>
  <si>
    <t>KORITOM 340x340x200mm</t>
  </si>
  <si>
    <t>Radna površina 50mm s kvadratnim prednjim rubom.</t>
  </si>
  <si>
    <t>Poliuretanska izolacija na kutiji debljine 50mm.</t>
  </si>
  <si>
    <t>Digitalna termostatska regulacija sa mogućnošću</t>
  </si>
  <si>
    <t>Otapanje četiri puta dnevno.</t>
  </si>
  <si>
    <t>U kompletu s jednom inox rešetkom po vratima.</t>
  </si>
  <si>
    <t>43°C temperature u području agregata uređaja i</t>
  </si>
  <si>
    <t>max 60% vlažnosti.</t>
  </si>
  <si>
    <t>Temperatura: +2/+10°C, ventilirajuće hlađenje</t>
  </si>
  <si>
    <t>Unutarnje dimenzije: 1005x535x670mm</t>
  </si>
  <si>
    <t>Težina: 103kg</t>
  </si>
  <si>
    <t>DIMENZIJE: 1490 x 700 x 950</t>
  </si>
  <si>
    <t>ZAMRZIVAČ OR07TZ, inox</t>
  </si>
  <si>
    <t>Temperaturni režim -10/-20°C, ventilirajuće</t>
  </si>
  <si>
    <t>Ukupna snaga: 766W, napon 230V/50Hz</t>
  </si>
  <si>
    <t>Unutarnje dimenzije: 600x550x1330mm</t>
  </si>
  <si>
    <t>RADNI STOLOVI S KORITOM I ZAŠTITOM ZIDA</t>
  </si>
  <si>
    <t>10/10. Izrađena je bez drvene građe, a kao</t>
  </si>
  <si>
    <t>pojačanje koristi se dvostruko prešani lim 12/10,</t>
  </si>
  <si>
    <t>ljepljen bi-adezivnim sredstvom. Preklop radne</t>
  </si>
  <si>
    <t>Korito veličine 400x500 izrađenog od nehrđajućeg</t>
  </si>
  <si>
    <t>čelika Aisi 304 zavareno za radnu plohu s desne</t>
  </si>
  <si>
    <t>strane. Radna ploha s vodenim rubom. Izbušena rupa</t>
  </si>
  <si>
    <t>za slavinu. Stražnji uzdignuti rub 100 mm. Donja</t>
  </si>
  <si>
    <t>polica izrađena iz nehrđajućeg lima, debljina</t>
  </si>
  <si>
    <t>police 40mm. Kvadratne noge stola izrađene od</t>
  </si>
  <si>
    <t>nehrđajućeg čelika Aisi 304 dimenzija 40x40 mm sa</t>
  </si>
  <si>
    <t>regulirajućim nožicama.</t>
  </si>
  <si>
    <t>U kompletu sa preljevnom cijevi i priključkom za</t>
  </si>
  <si>
    <t>DIMENZIJE: 1500 x 700 x 875</t>
  </si>
  <si>
    <t>SLAVINA S MJEŠALICOM</t>
  </si>
  <si>
    <t>Mješalica duga ručka.</t>
  </si>
  <si>
    <t>Visina: 155mm</t>
  </si>
  <si>
    <t>Dužina: 215mm</t>
  </si>
  <si>
    <t>Težina: 1,2kg</t>
  </si>
  <si>
    <t>Promjer rupe (mm): O35</t>
  </si>
  <si>
    <t>DIMENZIJE: 40 x 288 x 191</t>
  </si>
  <si>
    <t>OTVORENI RADNI STOL SA ZAŠTITOM ZIDA I DONJOM</t>
  </si>
  <si>
    <t>POLICOM</t>
  </si>
  <si>
    <t>Stražnji uzdignuti rub 100 mm. Donja polica</t>
  </si>
  <si>
    <t>izrađena iz nehrđajućeg lima, debljina police</t>
  </si>
  <si>
    <t>40mm. Kvadratne noge stola izrađene od nehrđajućeg</t>
  </si>
  <si>
    <t>čelika Aisi 304 dimenzija 40x40 mm sa</t>
  </si>
  <si>
    <t>DIMENZIJE: 1300 x 700 x 875</t>
  </si>
  <si>
    <t>SREDIŠNJA POLICA ZA ZATVORENI RADNI STOL</t>
  </si>
  <si>
    <t>Središnja polica debljine 40mm, izrađena od</t>
  </si>
  <si>
    <t>nehrđajućeg čelika Aisi 304, s omega profilom kao</t>
  </si>
  <si>
    <t>pojačanjem.</t>
  </si>
  <si>
    <t>DIMENZIJE: 1300 x 700 x 40</t>
  </si>
  <si>
    <t>VISEĆI ORMARIĆ S KLIZNIM VRATIMA I SREDIŠNJOM</t>
  </si>
  <si>
    <t>Izrađen od nehrđajućeg čelika. Regulirajuća</t>
  </si>
  <si>
    <t>središnja polica, može se pozicionirati na 10</t>
  </si>
  <si>
    <t>različitih nivoa.</t>
  </si>
  <si>
    <t>Klizna vrata. Ručke od nehrđajućeg čelika za bolju</t>
  </si>
  <si>
    <t>higijenu.</t>
  </si>
  <si>
    <t>U kompletu s nosačem za montažu.</t>
  </si>
  <si>
    <t>DIMENZIJE: 1400 x 400 x 660</t>
  </si>
  <si>
    <t>UNIVERZALNI KUHINJSKI STROJ ZA REZANJE POVRĆA -</t>
  </si>
  <si>
    <t>TM 2 INOX</t>
  </si>
  <si>
    <t>Izveden u kombinaciji aluminija i inoxa, s glatkom</t>
  </si>
  <si>
    <t>i sjajnom završnom obradom za bolje higijenske</t>
  </si>
  <si>
    <t>uvjete i jednostavnije čišćenje. Ventilirajući</t>
  </si>
  <si>
    <t>motor za neprekidno korištenje. Kompaktna izvedba</t>
  </si>
  <si>
    <t>radi minimalnog zauzimanja radnog</t>
  </si>
  <si>
    <t>prostora u kuhinji. Ekskluzivan sistem direktnog</t>
  </si>
  <si>
    <t>pada namirnica osigurava mogućnost rezanja i jako</t>
  </si>
  <si>
    <t>mekih proizvoda. Izuzetna sigurnost - 3</t>
  </si>
  <si>
    <t>mikroprekidača: na ručki, poklopcu i posudi</t>
  </si>
  <si>
    <t>uređaja. Plastificirana posuda za nareske u</t>
  </si>
  <si>
    <t>serijskoj opremi. Poklopac od inoxa podliježe</t>
  </si>
  <si>
    <t>pranju u perilici suđa. Široka paleta diskova za</t>
  </si>
  <si>
    <t>rezanje i ribanje</t>
  </si>
  <si>
    <t>Priključna snaga: 515W</t>
  </si>
  <si>
    <t>* diskovi i ostali priključci nisu uračunati u cijenu</t>
  </si>
  <si>
    <t>Priključni napon: 230V/50Hz - monofazni</t>
  </si>
  <si>
    <t>Okretaj diska: 300/min</t>
  </si>
  <si>
    <t>Težina: 17,5kg</t>
  </si>
  <si>
    <t>U cijenu uključen potiskivač postavljen ispod</t>
  </si>
  <si>
    <t>diska</t>
  </si>
  <si>
    <t>CE certifikat u cijeni</t>
  </si>
  <si>
    <t>DIMENZIJE: 280 x 510 x 510</t>
  </si>
  <si>
    <t>DISK DF02 ZA REZANJE</t>
  </si>
  <si>
    <t>Za rezanje od 2mm.</t>
  </si>
  <si>
    <t>DIMENZIJE: x x</t>
  </si>
  <si>
    <t>DISK DF03</t>
  </si>
  <si>
    <t>Za rezanje od 3mm.</t>
  </si>
  <si>
    <t>DISK DF05 ZA PARADAJZ</t>
  </si>
  <si>
    <t>Za rezanje od 5mm.</t>
  </si>
  <si>
    <t>DISK DF10</t>
  </si>
  <si>
    <t>Za rezanje od 10mm.</t>
  </si>
  <si>
    <t>DISK DQ08</t>
  </si>
  <si>
    <t>Za štapiće od 8mm.</t>
  </si>
  <si>
    <t>DISK DT03</t>
  </si>
  <si>
    <t>Za ribanje od 3mm.</t>
  </si>
  <si>
    <t>DISK PS10</t>
  </si>
  <si>
    <t>Za kocke 10mm (s DF10).</t>
  </si>
  <si>
    <t>DIMENZIJE: 1000 x 700 x 875</t>
  </si>
  <si>
    <t>Radna ploha izrađena iz jednog komada od</t>
  </si>
  <si>
    <t>nehrđajućeg čelika AISI 304 15/10 sa scotch brite</t>
  </si>
  <si>
    <t>završnom obradom. Radna površina sa zaobljenim</t>
  </si>
  <si>
    <t>prednjim rubom. Rubovi stranica pod pravim kutom</t>
  </si>
  <si>
    <t>za savršeno slaganje linije. Vanjske stranice</t>
  </si>
  <si>
    <t>izrađene od nehrđajućeg čelika sa scotch brite</t>
  </si>
  <si>
    <t>završnom obradom. Otvoreni ormarić za</t>
  </si>
  <si>
    <t>skladištenje posuda, tava, pladnjeva i sl. Noge</t>
  </si>
  <si>
    <t>izrađene od AISI 304 s regulacijom visine od 50mm.</t>
  </si>
  <si>
    <t>DIMENZIJE: 400 x 730 x 870</t>
  </si>
  <si>
    <t>ELEKTRIČNI ŠTEDNJAK, 2 PLOČE, OTVORENI ORMARIĆ</t>
  </si>
  <si>
    <t>Radna ploha izrađena iz jednog komada od AISI 304</t>
  </si>
  <si>
    <t>nehrđajućeg čelika 15/10 sa scotch brite završnom</t>
  </si>
  <si>
    <t>obradom. Radna površina sa zaobljenim prednjim</t>
  </si>
  <si>
    <t>rubom. Rubovi stranica pod pravim kutom za</t>
  </si>
  <si>
    <t>savršeno slaganje linije. Utisnute radne plohe što</t>
  </si>
  <si>
    <t>omogućuje jednostavno čišćenje uređaja.</t>
  </si>
  <si>
    <t>Upravljačka ploča jednostavno se skida radi lakšeg</t>
  </si>
  <si>
    <t>čišćenja i održavanja. Električne grijače ploče sa</t>
  </si>
  <si>
    <t>zaobljenim rubovima 220x220mm. 2 grijače ploče</t>
  </si>
  <si>
    <t>svaka po 2,6kW. Prekidač sa 6 pozicija za</t>
  </si>
  <si>
    <t>optimalnu kontrolu temperature. Crvena signalna</t>
  </si>
  <si>
    <t>lampica - indikator rada grijače ploče. Vanjske</t>
  </si>
  <si>
    <t>stranice izrađene od nehrđajućeg čelika sa scotch</t>
  </si>
  <si>
    <t>brite završnom obradom. Otvoreni ormarić za</t>
  </si>
  <si>
    <t>izrađene od AISI304 s regulacijom visine od 50mm.</t>
  </si>
  <si>
    <t>• Priključna snaga: 5,2kW</t>
  </si>
  <si>
    <t>• Priključni napon: 3N 400V 50Hz</t>
  </si>
  <si>
    <t>• Tlak plina:</t>
  </si>
  <si>
    <t>• Priključak plina: R 1/2"</t>
  </si>
  <si>
    <t>DIMENZIJE: 800 x 730 x 870</t>
  </si>
  <si>
    <t>DIMENZIJE: 700 x 700 x 875</t>
  </si>
  <si>
    <t>DIMENZIJE: 700 x 700 x 40</t>
  </si>
  <si>
    <t>OTVORENI RADNI STOL SA ZAŠTITOM ZIDA</t>
  </si>
  <si>
    <t>Stražnji uzdignuti rub 100 mm. Kvadratne noge</t>
  </si>
  <si>
    <t>stola izrađene od nehrđajućeg čelika Aisi 304</t>
  </si>
  <si>
    <t>dimenzija 40x40 mm sa regulirajućim nožicama.</t>
  </si>
  <si>
    <t>RADNA POVRŠINA</t>
  </si>
  <si>
    <t>ljepljen bi-adhezivnim sredstvom. Preklop radne</t>
  </si>
  <si>
    <t>DIMENZIJE: 700 x 700 x 50</t>
  </si>
  <si>
    <t>DVOSTRANI SORTIRNI STOL - DESNI</t>
  </si>
  <si>
    <t>10/10. Radna ploha ima padove prema odvodu.</t>
  </si>
  <si>
    <t>Opremljen s povišenim rubom protiv prelijevanja i</t>
  </si>
  <si>
    <t>za vođenje košara i odvodom. Statičko učvršćenje</t>
  </si>
  <si>
    <t>izvedeno na način da omogućuje postavu kolica za</t>
  </si>
  <si>
    <t>otpad ispod stola. Kvadratne noge stola izrađene</t>
  </si>
  <si>
    <t>od nehrđajućeg čelika Aisi 304 dimenzija 40x40 mm</t>
  </si>
  <si>
    <t>sa regulirajućim nožicama. Podkonstrukcija s tri</t>
  </si>
  <si>
    <t>strane.</t>
  </si>
  <si>
    <t>JEDNODJELNI SUDOPER S PROSTOROM ZA PERILICU SUĐA I</t>
  </si>
  <si>
    <t>DONJOM POLICOM, KORITO LIJEVO</t>
  </si>
  <si>
    <t>Stražnji uzdignuti rub 100mm. Korito veličine</t>
  </si>
  <si>
    <t>600x500 izrađeno od nehrđajućeg čelika Aisi 304</t>
  </si>
  <si>
    <t>zavareno za radnu plohu s lijeve strane. Ocjedna</t>
  </si>
  <si>
    <t>ploha za potrebe sušenja suđa, ispod ocjedne plohe</t>
  </si>
  <si>
    <t>nalazi se prostor za podpultnu perilicu. Izbušena</t>
  </si>
  <si>
    <t>rupa za slavinu. Regulirajuće nožice.</t>
  </si>
  <si>
    <t>STROJ ZA PRANJE SUĐA</t>
  </si>
  <si>
    <t>Kapacitet: 40/60 košara/h</t>
  </si>
  <si>
    <t>Dimenzija košare: 500x500mm</t>
  </si>
  <si>
    <t>Visina otvora: 360mm</t>
  </si>
  <si>
    <t>Kapacitet tanka: 21L</t>
  </si>
  <si>
    <t>Potrošnja vode: 2,5L/košari</t>
  </si>
  <si>
    <t>Priključna snaga: 5,45kW</t>
  </si>
  <si>
    <t>Priključni napon: 230V/50Hz, 230V 3/50Hz,</t>
  </si>
  <si>
    <t>400V/3N/50Hz</t>
  </si>
  <si>
    <t>Ugrađen uređaj za doziranje ispiranja.</t>
  </si>
  <si>
    <t>Automatsko punjenje tanka s kontrolom razine.</t>
  </si>
  <si>
    <t>Gornja i donja rotirajuća ruka pranja izrađene od</t>
  </si>
  <si>
    <t>polipropelina koji vrlo učinkovito peru i ispiru.</t>
  </si>
  <si>
    <t>Uzdignuta i lako dostupna kontrolna ploča.</t>
  </si>
  <si>
    <t>DIMENZIJE: 600 x 626 x 825</t>
  </si>
  <si>
    <t>PUMPA ZA DOZIRANJE DETERDŽENTA</t>
  </si>
  <si>
    <t>Za PF45 i PB24</t>
  </si>
  <si>
    <t>AUTOMATSKI FILTER ZA OMEKŠAVANJE VODE</t>
  </si>
  <si>
    <t>Vremenski, 8-stupanjski.</t>
  </si>
  <si>
    <t>Elektronski s podešavanjem izlazne tvrdoće vode.</t>
  </si>
  <si>
    <t>Protok: 500/900 L/h</t>
  </si>
  <si>
    <t>Kapacitet: 1,55m3 (CaCO3)-10°d (TH)</t>
  </si>
  <si>
    <t>Priključci: ulaz i izlaz vode 3/4" M, odvod vode</t>
  </si>
  <si>
    <t>1/2" M</t>
  </si>
  <si>
    <t>Priključak električne energije: 230V, 50Hz, 10W</t>
  </si>
  <si>
    <t>Regenerecija ionske smole se obavlja pomoću soli</t>
  </si>
  <si>
    <t>(NaCl), 0,9kg po regeneraciji.</t>
  </si>
  <si>
    <t>U KOMPLETU FILTERA:</t>
  </si>
  <si>
    <t>transformatorski priključak za upravljački komplet</t>
  </si>
  <si>
    <t>(1 kom)</t>
  </si>
  <si>
    <t>fleksibilna plastična odvodna cijev d16, duljine</t>
  </si>
  <si>
    <t>2,0 m (1 kom)</t>
  </si>
  <si>
    <t>odvodni priključak ravni d16 - 1/2" Ž</t>
  </si>
  <si>
    <t>DIMENZIJE: 240 x 430 x 420</t>
  </si>
  <si>
    <t>SANITARNI UMIVAONIK</t>
  </si>
  <si>
    <t>Voda se otvara pomoću automatskog pogona na</t>
  </si>
  <si>
    <t>koljeno.</t>
  </si>
  <si>
    <t>DIMENZIJE: 500 x 400 x 330</t>
  </si>
  <si>
    <t>DIMENZIJE: 20 x 600 x 500</t>
  </si>
  <si>
    <t>Materijal: inox lim X5CrNi18.10</t>
  </si>
  <si>
    <t>Mogućnost učvršćenja na element</t>
  </si>
  <si>
    <t>DVOETAŽNA SERVISNA KOLICA</t>
  </si>
  <si>
    <t>Inox izvedba.</t>
  </si>
  <si>
    <t>Dvije police s vodenim rubom.</t>
  </si>
  <si>
    <t>Inox ručke.</t>
  </si>
  <si>
    <t>Kotači: 4 kom., 2 s kočnicom</t>
  </si>
  <si>
    <t>Nosivost: 120kg</t>
  </si>
  <si>
    <t>DIMENZIJE: 800 x 500 x 935</t>
  </si>
  <si>
    <t xml:space="preserve">               - tekući plin   3000 Pa</t>
  </si>
  <si>
    <t xml:space="preserve">               - zemni plin    2000 Pa</t>
  </si>
  <si>
    <t>• Ukupna priključna snaga plina: 32,0kW</t>
  </si>
  <si>
    <t>Tip: kao KONČAR R4P-18_80/60 ili jednakovrijedno</t>
  </si>
  <si>
    <t>Tip:  kao KONČAR S2_160/70 ili jednakovrijedno</t>
  </si>
  <si>
    <t>Tip: kao MONOLITH R0101020111 ili jednakovrijedno</t>
  </si>
  <si>
    <t>Tip: kao KONČAR O-KV-20_60/60 ili jednakovrijedno</t>
  </si>
  <si>
    <t>Tip: kao KONČAR RS-KD-DP-ZZ_160/70 ili jednakovrijedno</t>
  </si>
  <si>
    <t>Tip: kao MONOLITH R0201020203 ili jednakovrijedno</t>
  </si>
  <si>
    <t>Tip: kao KONČAR RS-DP-ZZ_130/70 ili jednakovrijedno</t>
  </si>
  <si>
    <t>Tip: kao KONČAR SP-ZRS_130/70 ili jednakovrijedno</t>
  </si>
  <si>
    <t>Tip: kao KONČAR ZVO_140/66 ili jednakovrijedno</t>
  </si>
  <si>
    <t>Tip: kao SIRMAN TM_ALL. Ili jednakovrijedno</t>
  </si>
  <si>
    <t>Tip: kao SIRMAN DF-02 Ili jednakovrijedno</t>
  </si>
  <si>
    <t>Tip: kao SIRMAN DF-03 ili jednakovrijedno</t>
  </si>
  <si>
    <t>Tip: kao SIRMAN DF-05 ili jednakovrijedno</t>
  </si>
  <si>
    <t>Tip: kao SIRMAN DF-10 ili jednakovrijedno</t>
  </si>
  <si>
    <t>Tip: kao SIRMAN DQ-08 ili jednakovrijedno</t>
  </si>
  <si>
    <t>Tip: kao SIRMAN DT-03 ili jednakovrijedno</t>
  </si>
  <si>
    <t>Tip: kao SIRMAN PS-10 ili jednakovrijedno</t>
  </si>
  <si>
    <t>Tip: kao KONČAR SR02TNA+IP3434 ili jednakovrijedno</t>
  </si>
  <si>
    <t>Tip: kao KONČAR OR07TNVH ili jednakovrijedno</t>
  </si>
  <si>
    <t>Tip: kao KONČAR OR07TZVH ili jednakovrijedno</t>
  </si>
  <si>
    <t>Tip: kao KONČAR RS-DP-ZZ_100/70 ili jednakovrijedno</t>
  </si>
  <si>
    <t>Tip: kao KONČAR NBO_40/70 ili jednakovrijedno</t>
  </si>
  <si>
    <t>Tip: kao KONČAR ESO_40/70 ili jednakovrijedno</t>
  </si>
  <si>
    <t>Tip: kao KONČAR PSPP-L_8070 ili jednakovrijedno</t>
  </si>
  <si>
    <t>Tip: kao KONČAR RS-DP-ZZ_70/70 ili jednakovrijedno</t>
  </si>
  <si>
    <t>Tip: kao KONČAR SP-ZRS_70/70 ili jednakovrijedno</t>
  </si>
  <si>
    <t>Tip: kao KONČAR RS-ZZ_100/70 ili jednakovrijedno</t>
  </si>
  <si>
    <t>Tip: kao KONČAR RP_70/70 ili jednakovrijedno</t>
  </si>
  <si>
    <t>Tip: kao KONČAR DSS-D_160/105 ili jednakovrijedno</t>
  </si>
  <si>
    <t>Tip: kao KONČAR S-L-DP-P_150/70 ili jednakovrijedno</t>
  </si>
  <si>
    <t>Tip: kao COMENDA PF45 ili jednakovrijedno</t>
  </si>
  <si>
    <t>Tip: kao COMENDA 686356 ili jednakovrijedno</t>
  </si>
  <si>
    <t>Tip: kao AQUA AS10P ili jednakovrijedno</t>
  </si>
  <si>
    <t>Tip: kao KONČAR SP-60-ZZ ili jednakovrijedno</t>
  </si>
  <si>
    <t>Tip: kao INOX PIAVE IP0017 ili jednakovrijedno</t>
  </si>
  <si>
    <t>Tip: kao INOX PIAVE  IP0075 ili jednakovrijedno</t>
  </si>
  <si>
    <t>Tip: kao INOX PIAVE  IP0004 ili jednakovrijedno</t>
  </si>
  <si>
    <t>PERFORIRANA JEDNOETAŽNA POLICA</t>
  </si>
  <si>
    <t>Izrađena od nehrđajućeg čelika 15/10. Perforirana</t>
  </si>
  <si>
    <t>polica debljine 40mm s kvadratnim prednjim rubom.</t>
  </si>
  <si>
    <t>Uključuje stražnji uzdignuti rub kako bi se</t>
  </si>
  <si>
    <t>izbjeglo prosipanje između zida i police.</t>
  </si>
  <si>
    <t>Može se montirati na L nosač ili zidni nosač.</t>
  </si>
  <si>
    <t>Zidni nosač omogućuje reguliranje police na</t>
  </si>
  <si>
    <t>različitim visinama.</t>
  </si>
  <si>
    <t>DIMENZIJE: 1600 x 350 x 80</t>
  </si>
  <si>
    <t>Tip: kao KONČAR PP_160/35 ili jednakovrijedno</t>
  </si>
  <si>
    <t>DIMENZIJE: 25 x 350 x 202</t>
  </si>
  <si>
    <t>"L" NOSAČ</t>
  </si>
  <si>
    <t>Tip: kao KONČAR NL-35 ili jednakovrijedno</t>
  </si>
  <si>
    <t xml:space="preserve">RADNI BLOK STOL, OTVORENI ORMARIĆ </t>
  </si>
  <si>
    <t>Tip: kao KONČAR NBO_80/70 ili jednakovrijedno</t>
  </si>
  <si>
    <t>ORMARIĆ S TRI LADICE</t>
  </si>
  <si>
    <t>Inox izvedba: X5CrNi18.10</t>
  </si>
  <si>
    <t>Vodilice ladice inox</t>
  </si>
  <si>
    <t>Nosivost ladice min. 30kg</t>
  </si>
  <si>
    <t>DIMENZIJE: 400 x 640 x 560</t>
  </si>
  <si>
    <t>Tip: kao KONČAR L311/70 ili jednakovrijedno</t>
  </si>
  <si>
    <t>PLINSKI ŠTEDNJAK, 4 PLAMENIKA, PLINSKA PEĆNICA</t>
  </si>
  <si>
    <t>GN2/1 LUX</t>
  </si>
  <si>
    <t>savršeno slaganje linije. Utisnuta radna ploha što</t>
  </si>
  <si>
    <t>čišćenja i održavanja. Plamenici LUX</t>
  </si>
  <si>
    <t>(2x4,5+2x7,5kW) visoke energetske učinkovitosti,</t>
  </si>
  <si>
    <t>izrađeni iz željeza crnog lijeva i hermetički</t>
  </si>
  <si>
    <t>pričvršćeni za radnu površinu. Osiguranje od</t>
  </si>
  <si>
    <t>nekontroliranog istjecanja plina preko ugrađenog</t>
  </si>
  <si>
    <t>termoelementa. Paljenje plamenika preko plinskog</t>
  </si>
  <si>
    <t>pipca. Rešetke plamenika iz masivnog crnog lijeva.</t>
  </si>
  <si>
    <t>Ergonomski oblikovan sustav upravljanja. Plinska</t>
  </si>
  <si>
    <t>pećnica GN2/1, inox izvedbe s plamenikom snage</t>
  </si>
  <si>
    <t>8,0kW i termostatskom regulacijom temperature od</t>
  </si>
  <si>
    <t>50°C do 300°C. Noge izrađene od AISI 304 s</t>
  </si>
  <si>
    <t>regulacijom visine od 50mm.</t>
  </si>
  <si>
    <t>A PRIPREMA HRANE</t>
  </si>
  <si>
    <t xml:space="preserve"> B SPREMIŠTE NAMIRNICA</t>
  </si>
  <si>
    <t>Zidna ventilacijska napa, inox, s alu filterima i rasvjetom</t>
  </si>
  <si>
    <t>Ormarić za prvu pomoć</t>
  </si>
  <si>
    <t>Ormarić za protupožarnu deku</t>
  </si>
  <si>
    <t>Protupožarna deka</t>
  </si>
  <si>
    <t>bez motora, dimenzija 450x90x45, napravljena iz 2 dijela</t>
  </si>
  <si>
    <t>A PRIPREMA HRANE - UKUPNO</t>
  </si>
  <si>
    <t xml:space="preserve"> B SPREMIŠTE NAMIRNICA - UKUPNO</t>
  </si>
  <si>
    <t>REKAPITULACIJA</t>
  </si>
  <si>
    <t>B SPREMIŠTE NAMIRNICA</t>
  </si>
  <si>
    <t>PDV 25%</t>
  </si>
  <si>
    <t>SVEUKUPNO</t>
  </si>
  <si>
    <t>POZ.</t>
  </si>
  <si>
    <t>RED.BR.</t>
  </si>
  <si>
    <t>A.1</t>
  </si>
  <si>
    <t>A.4</t>
  </si>
  <si>
    <t>A.5</t>
  </si>
  <si>
    <t>A.7</t>
  </si>
  <si>
    <t>A.8</t>
  </si>
  <si>
    <t>7</t>
  </si>
  <si>
    <t>A.9</t>
  </si>
  <si>
    <t>A.11</t>
  </si>
  <si>
    <t>A.11a</t>
  </si>
  <si>
    <t>A.12</t>
  </si>
  <si>
    <t>A.13</t>
  </si>
  <si>
    <t>A.15</t>
  </si>
  <si>
    <t>A.15a</t>
  </si>
  <si>
    <t>A.18</t>
  </si>
  <si>
    <t>A.18a</t>
  </si>
  <si>
    <t>A.16</t>
  </si>
  <si>
    <t>A.16a</t>
  </si>
  <si>
    <t>A.17</t>
  </si>
  <si>
    <t>A.19</t>
  </si>
  <si>
    <t>A.20</t>
  </si>
  <si>
    <t>A.20a</t>
  </si>
  <si>
    <t>A.21</t>
  </si>
  <si>
    <t>A.21a</t>
  </si>
  <si>
    <t>A.22</t>
  </si>
  <si>
    <t>A.22a</t>
  </si>
  <si>
    <t>A.23</t>
  </si>
  <si>
    <t>A.24</t>
  </si>
  <si>
    <t>A.25</t>
  </si>
  <si>
    <t>A.25a</t>
  </si>
  <si>
    <t>A.26</t>
  </si>
  <si>
    <t>A.27</t>
  </si>
  <si>
    <t>A.28</t>
  </si>
  <si>
    <t>A.29</t>
  </si>
  <si>
    <t>A.30</t>
  </si>
  <si>
    <t>A.30a</t>
  </si>
  <si>
    <t>A.30b</t>
  </si>
  <si>
    <t>A.30c</t>
  </si>
  <si>
    <t>A.30d</t>
  </si>
  <si>
    <t>A.30e</t>
  </si>
  <si>
    <t>A.30f</t>
  </si>
  <si>
    <t>A.30g</t>
  </si>
  <si>
    <t>B.1</t>
  </si>
  <si>
    <t>B.2</t>
  </si>
  <si>
    <t>B.3</t>
  </si>
  <si>
    <t xml:space="preserve">OIB: 65725533122   </t>
  </si>
  <si>
    <t>INVESTITOR</t>
  </si>
  <si>
    <t xml:space="preserve"> IVANA MAŽURANIĆA 1</t>
  </si>
  <si>
    <t>OIB:67426167479</t>
  </si>
  <si>
    <t>GRAĐEVINA</t>
  </si>
  <si>
    <t>LOKACIJA</t>
  </si>
  <si>
    <t>k.o. PODRAVSKE SESVETE</t>
  </si>
  <si>
    <t>k.č.br. 64</t>
  </si>
  <si>
    <t xml:space="preserve">TROŠKOVNIK                                           </t>
  </si>
  <si>
    <t xml:space="preserve">       - OPREMA KUHINJE</t>
  </si>
  <si>
    <t xml:space="preserve">                                                                                                                                                     </t>
  </si>
  <si>
    <t>PROJEKTANT</t>
  </si>
  <si>
    <t xml:space="preserve">ŽELJKO LOVREKOVIĆ, dipl.ing.građ. </t>
  </si>
  <si>
    <t>OIB: 44316804322</t>
  </si>
  <si>
    <t>DIREKTOR</t>
  </si>
  <si>
    <t>DATUM</t>
  </si>
  <si>
    <t>Virovitica, prosinac  2019.</t>
  </si>
  <si>
    <t xml:space="preserve">I POMOĆNIM PROSTORIJAMA </t>
  </si>
  <si>
    <t xml:space="preserve">DJEČJI VRTIĆ S JASLICAMA </t>
  </si>
  <si>
    <t xml:space="preserve">PODRAVSKE SESVETE  </t>
  </si>
  <si>
    <t xml:space="preserve">TRG KRALJA TOMISLAVA 14, </t>
  </si>
  <si>
    <t>PROJEKTA</t>
  </si>
  <si>
    <t xml:space="preserve">RAZINA </t>
  </si>
  <si>
    <t>PREGRADA SANITARNA INOX ZA RADNU POVRŠINU BEZ ZAŠTITE ZIDA</t>
  </si>
  <si>
    <t>A.10</t>
  </si>
  <si>
    <t>A.10a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</si>
</sst>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20"/>
      <color theme="1"/>
      <name val="Century Gothic"/>
      <family val="2"/>
      <charset val="238"/>
    </font>
    <font>
      <b/>
      <sz val="16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Century Gothic"/>
      <family val="2"/>
      <charset val="238"/>
    </font>
    <font>
      <sz val="12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 applyAlignment="1">
      <alignment horizontal="center"/>
    </xf>
    <xf numFmtId="0" fontId="0" fillId="0" borderId="0" xfId="0" applyFont="1"/>
    <xf numFmtId="49" fontId="2" fillId="0" borderId="1" xfId="0" applyNumberFormat="1" applyFont="1" applyBorder="1" applyAlignment="1">
      <alignment horizontal="center"/>
    </xf>
    <xf numFmtId="0" fontId="0" fillId="0" borderId="0" xfId="0" applyFont="1" applyBorder="1"/>
    <xf numFmtId="49" fontId="2" fillId="0" borderId="0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5" fillId="4" borderId="0" xfId="0" applyFont="1" applyFill="1" applyAlignment="1">
      <alignment vertical="top" wrapText="1"/>
    </xf>
    <xf numFmtId="0" fontId="5" fillId="3" borderId="0" xfId="0" applyFont="1" applyFill="1" applyAlignment="1">
      <alignment vertical="top" wrapText="1"/>
    </xf>
    <xf numFmtId="0" fontId="6" fillId="3" borderId="0" xfId="0" applyFont="1" applyFill="1" applyAlignment="1">
      <alignment wrapText="1"/>
    </xf>
    <xf numFmtId="0" fontId="5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2" fillId="0" borderId="5" xfId="0" applyFont="1" applyBorder="1" applyAlignment="1">
      <alignment wrapText="1"/>
    </xf>
    <xf numFmtId="0" fontId="0" fillId="0" borderId="0" xfId="0" applyAlignment="1">
      <alignment vertical="top"/>
    </xf>
    <xf numFmtId="0" fontId="2" fillId="0" borderId="0" xfId="0" applyFont="1" applyAlignment="1">
      <alignment horizontal="center" vertical="top"/>
    </xf>
    <xf numFmtId="4" fontId="0" fillId="0" borderId="0" xfId="0" applyNumberFormat="1" applyFont="1" applyAlignment="1">
      <alignment vertical="top"/>
    </xf>
    <xf numFmtId="0" fontId="0" fillId="0" borderId="0" xfId="0" applyFont="1" applyAlignment="1">
      <alignment vertical="top"/>
    </xf>
    <xf numFmtId="0" fontId="2" fillId="0" borderId="4" xfId="0" applyFont="1" applyBorder="1" applyAlignment="1">
      <alignment horizontal="center" vertical="top"/>
    </xf>
    <xf numFmtId="4" fontId="0" fillId="0" borderId="4" xfId="0" applyNumberFormat="1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2" fillId="0" borderId="4" xfId="0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4" fontId="0" fillId="0" borderId="2" xfId="0" applyNumberFormat="1" applyFont="1" applyBorder="1" applyAlignment="1">
      <alignment vertical="top"/>
    </xf>
    <xf numFmtId="0" fontId="0" fillId="0" borderId="3" xfId="0" applyFont="1" applyBorder="1" applyAlignment="1">
      <alignment vertical="top"/>
    </xf>
    <xf numFmtId="4" fontId="0" fillId="0" borderId="0" xfId="0" applyNumberFormat="1" applyFont="1" applyAlignment="1">
      <alignment horizontal="right" vertical="top"/>
    </xf>
    <xf numFmtId="4" fontId="0" fillId="0" borderId="0" xfId="0" applyNumberFormat="1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4" fontId="0" fillId="0" borderId="3" xfId="0" applyNumberFormat="1" applyFont="1" applyBorder="1" applyAlignment="1">
      <alignment vertical="top"/>
    </xf>
    <xf numFmtId="0" fontId="2" fillId="2" borderId="0" xfId="0" applyFont="1" applyFill="1" applyAlignment="1">
      <alignment horizontal="center" vertical="top"/>
    </xf>
    <xf numFmtId="0" fontId="0" fillId="2" borderId="0" xfId="0" applyFill="1" applyAlignment="1">
      <alignment vertical="top"/>
    </xf>
    <xf numFmtId="49" fontId="0" fillId="0" borderId="0" xfId="0" applyNumberFormat="1" applyAlignment="1">
      <alignment horizontal="center" vertical="top"/>
    </xf>
    <xf numFmtId="4" fontId="0" fillId="0" borderId="0" xfId="0" applyNumberFormat="1" applyAlignment="1">
      <alignment vertical="top"/>
    </xf>
    <xf numFmtId="0" fontId="2" fillId="0" borderId="5" xfId="0" applyFont="1" applyBorder="1" applyAlignment="1">
      <alignment horizontal="center" vertical="top"/>
    </xf>
    <xf numFmtId="0" fontId="0" fillId="0" borderId="5" xfId="0" applyBorder="1" applyAlignment="1">
      <alignment vertical="top"/>
    </xf>
    <xf numFmtId="4" fontId="2" fillId="0" borderId="4" xfId="0" applyNumberFormat="1" applyFont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/>
    </xf>
    <xf numFmtId="0" fontId="9" fillId="5" borderId="0" xfId="0" applyFont="1" applyFill="1" applyAlignment="1">
      <alignment horizontal="left" vertical="top"/>
    </xf>
    <xf numFmtId="0" fontId="9" fillId="5" borderId="0" xfId="0" applyFont="1" applyFill="1" applyAlignment="1">
      <alignment vertical="top"/>
    </xf>
    <xf numFmtId="0" fontId="10" fillId="5" borderId="0" xfId="0" applyFont="1" applyFill="1" applyAlignment="1">
      <alignment horizontal="left" vertical="top"/>
    </xf>
    <xf numFmtId="0" fontId="9" fillId="0" borderId="0" xfId="0" applyFont="1" applyAlignment="1">
      <alignment vertical="center"/>
    </xf>
    <xf numFmtId="49" fontId="7" fillId="5" borderId="0" xfId="0" applyNumberFormat="1" applyFont="1" applyFill="1" applyAlignment="1">
      <alignment vertical="top"/>
    </xf>
    <xf numFmtId="0" fontId="8" fillId="6" borderId="0" xfId="0" applyFont="1" applyFill="1" applyAlignment="1">
      <alignment horizontal="left" vertical="center"/>
    </xf>
    <xf numFmtId="0" fontId="8" fillId="4" borderId="0" xfId="0" applyFont="1" applyFill="1" applyAlignment="1">
      <alignment vertical="top"/>
    </xf>
    <xf numFmtId="0" fontId="8" fillId="4" borderId="0" xfId="0" applyFont="1" applyFill="1" applyAlignment="1">
      <alignment vertical="top" wrapText="1"/>
    </xf>
    <xf numFmtId="0" fontId="8" fillId="3" borderId="0" xfId="0" applyFont="1" applyFill="1" applyAlignment="1">
      <alignment vertical="top"/>
    </xf>
    <xf numFmtId="0" fontId="8" fillId="3" borderId="0" xfId="0" applyFont="1" applyFill="1" applyAlignment="1">
      <alignment vertical="top" wrapText="1"/>
    </xf>
    <xf numFmtId="0" fontId="12" fillId="3" borderId="0" xfId="0" applyFont="1" applyFill="1" applyAlignment="1">
      <alignment wrapText="1"/>
    </xf>
    <xf numFmtId="0" fontId="8" fillId="6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vertical="center" wrapText="1"/>
    </xf>
    <xf numFmtId="0" fontId="8" fillId="4" borderId="0" xfId="0" applyFont="1" applyFill="1" applyAlignment="1">
      <alignment vertical="center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Fill="1"/>
    <xf numFmtId="0" fontId="11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8" fillId="4" borderId="0" xfId="0" applyFont="1" applyFill="1" applyAlignment="1"/>
    <xf numFmtId="0" fontId="5" fillId="4" borderId="0" xfId="0" applyFont="1" applyFill="1" applyAlignment="1">
      <alignment wrapText="1"/>
    </xf>
    <xf numFmtId="49" fontId="7" fillId="5" borderId="0" xfId="0" applyNumberFormat="1" applyFont="1" applyFill="1" applyAlignment="1"/>
    <xf numFmtId="0" fontId="0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2">
    <cellStyle name="Normal 3" xfId="1"/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0</xdr:row>
      <xdr:rowOff>168437</xdr:rowOff>
    </xdr:from>
    <xdr:to>
      <xdr:col>2</xdr:col>
      <xdr:colOff>2377440</xdr:colOff>
      <xdr:row>0</xdr:row>
      <xdr:rowOff>2561404</xdr:rowOff>
    </xdr:to>
    <xdr:pic>
      <xdr:nvPicPr>
        <xdr:cNvPr id="2" name="Slika 2" descr="Bez naslova GLAVA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40" y="168437"/>
          <a:ext cx="3337560" cy="239296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62"/>
  <sheetViews>
    <sheetView tabSelected="1" topLeftCell="A384" workbookViewId="0">
      <selection activeCell="E389" sqref="E389"/>
    </sheetView>
  </sheetViews>
  <sheetFormatPr defaultColWidth="9.109375" defaultRowHeight="14.4"/>
  <cols>
    <col min="1" max="2" width="8.21875" style="1" customWidth="1"/>
    <col min="3" max="3" width="45.21875" style="20" customWidth="1"/>
    <col min="4" max="4" width="5.21875" style="29" customWidth="1"/>
    <col min="5" max="5" width="9.109375" style="30" customWidth="1"/>
    <col min="6" max="6" width="9.88671875" style="31" customWidth="1"/>
    <col min="7" max="7" width="1.44140625" style="2" customWidth="1"/>
    <col min="8" max="16384" width="9.109375" style="2"/>
  </cols>
  <sheetData>
    <row r="1" spans="1:6" s="76" customFormat="1" ht="208.8" customHeight="1">
      <c r="A1" s="74"/>
      <c r="B1" s="74"/>
      <c r="C1" s="74"/>
      <c r="D1" s="75"/>
      <c r="E1" s="75"/>
      <c r="F1" s="75"/>
    </row>
    <row r="2" spans="1:6" s="76" customFormat="1" ht="18.600000000000001" customHeight="1">
      <c r="A2" s="77" t="s">
        <v>423</v>
      </c>
      <c r="B2" s="78"/>
      <c r="C2" s="78"/>
      <c r="D2" s="75"/>
      <c r="E2" s="75"/>
      <c r="F2" s="75"/>
    </row>
    <row r="3" spans="1:6" customFormat="1" ht="14.4" customHeight="1">
      <c r="A3" s="66" t="s">
        <v>424</v>
      </c>
      <c r="B3" s="14"/>
      <c r="C3" s="61" t="s">
        <v>8</v>
      </c>
      <c r="D3" s="28"/>
      <c r="E3" s="30"/>
      <c r="F3" s="28"/>
    </row>
    <row r="4" spans="1:6" customFormat="1" ht="14.4" customHeight="1">
      <c r="A4" s="67"/>
      <c r="B4" s="14"/>
      <c r="C4" s="61" t="s">
        <v>425</v>
      </c>
      <c r="D4" s="28"/>
      <c r="E4" s="30"/>
      <c r="F4" s="28"/>
    </row>
    <row r="5" spans="1:6" customFormat="1" ht="14.4" customHeight="1">
      <c r="A5" s="67"/>
      <c r="B5" s="14"/>
      <c r="C5" s="61" t="s">
        <v>426</v>
      </c>
      <c r="D5" s="28"/>
      <c r="E5" s="30"/>
      <c r="F5" s="28"/>
    </row>
    <row r="6" spans="1:6" customFormat="1" ht="15.6" customHeight="1">
      <c r="A6" s="67"/>
      <c r="B6" s="14"/>
      <c r="C6" s="61"/>
      <c r="D6" s="28"/>
      <c r="E6" s="30"/>
      <c r="F6" s="28"/>
    </row>
    <row r="7" spans="1:6" customFormat="1" ht="18" customHeight="1">
      <c r="A7" s="68" t="s">
        <v>427</v>
      </c>
      <c r="B7" s="15"/>
      <c r="C7" s="61" t="s">
        <v>441</v>
      </c>
      <c r="D7" s="28"/>
      <c r="E7" s="30"/>
      <c r="F7" s="28"/>
    </row>
    <row r="8" spans="1:6" customFormat="1" ht="18" customHeight="1">
      <c r="A8" s="69"/>
      <c r="B8" s="15"/>
      <c r="C8" s="61" t="s">
        <v>440</v>
      </c>
      <c r="D8" s="28"/>
      <c r="E8" s="30"/>
      <c r="F8" s="28"/>
    </row>
    <row r="9" spans="1:6" customFormat="1" ht="14.4" customHeight="1">
      <c r="A9" s="69"/>
      <c r="B9" s="15"/>
      <c r="C9" s="61"/>
      <c r="D9" s="28"/>
      <c r="E9" s="30"/>
      <c r="F9" s="28"/>
    </row>
    <row r="10" spans="1:6" customFormat="1" ht="15.6" customHeight="1">
      <c r="A10" s="66" t="s">
        <v>428</v>
      </c>
      <c r="B10" s="14"/>
      <c r="C10" s="61" t="s">
        <v>443</v>
      </c>
      <c r="D10" s="28"/>
      <c r="E10" s="30"/>
      <c r="F10" s="28"/>
    </row>
    <row r="11" spans="1:6" customFormat="1" ht="15.6" customHeight="1">
      <c r="A11" s="67"/>
      <c r="B11" s="14"/>
      <c r="C11" s="61" t="s">
        <v>442</v>
      </c>
      <c r="D11" s="28"/>
      <c r="E11" s="30"/>
      <c r="F11" s="28"/>
    </row>
    <row r="12" spans="1:6" customFormat="1" ht="15.6" customHeight="1">
      <c r="A12" s="67"/>
      <c r="B12" s="14"/>
      <c r="C12" s="61" t="s">
        <v>429</v>
      </c>
      <c r="D12" s="28"/>
      <c r="E12" s="30"/>
      <c r="F12" s="28"/>
    </row>
    <row r="13" spans="1:6" customFormat="1" ht="15.6" customHeight="1">
      <c r="A13" s="67"/>
      <c r="B13" s="14"/>
      <c r="C13" s="61" t="s">
        <v>430</v>
      </c>
      <c r="D13" s="28"/>
      <c r="E13" s="30"/>
      <c r="F13" s="28"/>
    </row>
    <row r="14" spans="1:6" customFormat="1" ht="12.6" customHeight="1">
      <c r="A14" s="70"/>
      <c r="B14" s="16"/>
      <c r="C14" s="62"/>
      <c r="D14" s="28"/>
      <c r="E14" s="30"/>
      <c r="F14" s="28"/>
    </row>
    <row r="15" spans="1:6" customFormat="1" ht="37.799999999999997" customHeight="1">
      <c r="A15" s="79" t="s">
        <v>445</v>
      </c>
      <c r="B15" s="80"/>
      <c r="C15" s="81" t="s">
        <v>431</v>
      </c>
      <c r="D15" s="28"/>
      <c r="E15" s="30"/>
      <c r="F15" s="28"/>
    </row>
    <row r="16" spans="1:6" customFormat="1" ht="37.799999999999997" customHeight="1">
      <c r="A16" s="66" t="s">
        <v>444</v>
      </c>
      <c r="B16" s="14"/>
      <c r="C16" s="64" t="s">
        <v>432</v>
      </c>
      <c r="D16" s="28"/>
      <c r="E16" s="30"/>
      <c r="F16" s="28"/>
    </row>
    <row r="17" spans="1:6" customFormat="1" ht="14.4" customHeight="1">
      <c r="A17" s="71"/>
      <c r="B17" s="17"/>
      <c r="C17" s="60" t="s">
        <v>433</v>
      </c>
      <c r="D17" s="28"/>
      <c r="E17" s="30"/>
      <c r="F17" s="28"/>
    </row>
    <row r="18" spans="1:6" customFormat="1" ht="15.6" customHeight="1">
      <c r="A18" s="65" t="s">
        <v>434</v>
      </c>
      <c r="B18" s="17"/>
      <c r="C18" s="60" t="s">
        <v>435</v>
      </c>
      <c r="D18" s="28"/>
      <c r="E18" s="30"/>
      <c r="F18" s="28"/>
    </row>
    <row r="19" spans="1:6" customFormat="1" ht="15.6" customHeight="1">
      <c r="A19" s="71"/>
      <c r="B19" s="17"/>
      <c r="C19" s="60" t="s">
        <v>436</v>
      </c>
      <c r="D19" s="28"/>
      <c r="E19" s="30"/>
      <c r="F19" s="28"/>
    </row>
    <row r="20" spans="1:6" customFormat="1" ht="49.2" customHeight="1">
      <c r="A20" s="71"/>
      <c r="B20" s="17"/>
      <c r="C20" s="60"/>
      <c r="D20" s="28"/>
      <c r="E20" s="30"/>
      <c r="F20" s="28"/>
    </row>
    <row r="21" spans="1:6" customFormat="1" ht="22.8" customHeight="1">
      <c r="A21" s="72"/>
      <c r="B21" s="18"/>
      <c r="C21" s="61"/>
      <c r="D21" s="28"/>
      <c r="E21" s="30"/>
      <c r="F21" s="28"/>
    </row>
    <row r="22" spans="1:6" customFormat="1" ht="16.8" customHeight="1">
      <c r="A22" s="73" t="s">
        <v>437</v>
      </c>
      <c r="B22" s="18"/>
      <c r="C22" s="60" t="s">
        <v>435</v>
      </c>
      <c r="D22" s="28"/>
      <c r="E22" s="30"/>
      <c r="F22" s="28"/>
    </row>
    <row r="23" spans="1:6" customFormat="1" ht="16.8" customHeight="1">
      <c r="A23" s="72"/>
      <c r="B23" s="18"/>
      <c r="C23" s="60" t="s">
        <v>436</v>
      </c>
      <c r="D23" s="28"/>
      <c r="E23" s="30"/>
      <c r="F23" s="28"/>
    </row>
    <row r="24" spans="1:6" customFormat="1" ht="50.4" customHeight="1">
      <c r="A24" s="72"/>
      <c r="B24" s="18"/>
      <c r="C24" s="61"/>
      <c r="D24" s="28"/>
      <c r="E24" s="30"/>
      <c r="F24" s="28"/>
    </row>
    <row r="25" spans="1:6" customFormat="1" ht="24" customHeight="1">
      <c r="A25" s="65" t="s">
        <v>438</v>
      </c>
      <c r="B25" s="17"/>
      <c r="C25" s="63" t="s">
        <v>439</v>
      </c>
      <c r="D25" s="28"/>
      <c r="E25" s="30"/>
      <c r="F25" s="28"/>
    </row>
    <row r="26" spans="1:6" ht="10.8" customHeight="1"/>
    <row r="27" spans="1:6" ht="14.4" customHeight="1">
      <c r="A27" s="8"/>
      <c r="B27" s="9"/>
      <c r="C27" s="13" t="s">
        <v>9</v>
      </c>
      <c r="D27" s="32"/>
      <c r="E27" s="33"/>
      <c r="F27" s="34"/>
    </row>
    <row r="28" spans="1:6" s="6" customFormat="1" ht="28.8">
      <c r="A28" s="10" t="s">
        <v>378</v>
      </c>
      <c r="B28" s="11" t="s">
        <v>377</v>
      </c>
      <c r="C28" s="12" t="s">
        <v>0</v>
      </c>
      <c r="D28" s="35" t="s">
        <v>1</v>
      </c>
      <c r="E28" s="36" t="s">
        <v>2</v>
      </c>
      <c r="F28" s="37" t="s">
        <v>3</v>
      </c>
    </row>
    <row r="29" spans="1:6">
      <c r="A29" s="3"/>
      <c r="B29" s="7"/>
      <c r="C29" s="21" t="s">
        <v>364</v>
      </c>
      <c r="D29" s="38"/>
      <c r="E29" s="39"/>
      <c r="F29" s="40"/>
    </row>
    <row r="30" spans="1:6" ht="15" customHeight="1">
      <c r="A30" s="54">
        <v>1</v>
      </c>
      <c r="B30" s="54" t="s">
        <v>379</v>
      </c>
      <c r="C30" s="20" t="s">
        <v>123</v>
      </c>
      <c r="D30" s="29">
        <v>1</v>
      </c>
      <c r="E30" s="41">
        <v>0</v>
      </c>
      <c r="F30" s="41">
        <f>D30*E30</f>
        <v>0</v>
      </c>
    </row>
    <row r="31" spans="1:6">
      <c r="A31" s="55"/>
      <c r="B31" s="55"/>
      <c r="C31" s="20" t="s">
        <v>124</v>
      </c>
    </row>
    <row r="32" spans="1:6">
      <c r="A32" s="55"/>
      <c r="B32" s="55"/>
      <c r="C32" s="20" t="s">
        <v>50</v>
      </c>
    </row>
    <row r="33" spans="1:6">
      <c r="A33" s="55"/>
      <c r="B33" s="55"/>
      <c r="C33" s="20" t="s">
        <v>51</v>
      </c>
    </row>
    <row r="34" spans="1:6">
      <c r="A34" s="55"/>
      <c r="B34" s="55"/>
      <c r="C34" s="20" t="s">
        <v>103</v>
      </c>
    </row>
    <row r="35" spans="1:6">
      <c r="A35" s="55"/>
      <c r="B35" s="55"/>
      <c r="C35" s="20" t="s">
        <v>104</v>
      </c>
    </row>
    <row r="36" spans="1:6">
      <c r="A36" s="55"/>
      <c r="B36" s="55"/>
      <c r="C36" s="20" t="s">
        <v>105</v>
      </c>
    </row>
    <row r="37" spans="1:6">
      <c r="A37" s="55"/>
      <c r="B37" s="55"/>
      <c r="C37" s="20" t="s">
        <v>53</v>
      </c>
    </row>
    <row r="38" spans="1:6">
      <c r="A38" s="55"/>
      <c r="B38" s="55"/>
      <c r="C38" s="20" t="s">
        <v>125</v>
      </c>
    </row>
    <row r="39" spans="1:6">
      <c r="A39" s="55"/>
      <c r="B39" s="55"/>
      <c r="C39" s="20" t="s">
        <v>126</v>
      </c>
    </row>
    <row r="40" spans="1:6" ht="15.6" customHeight="1">
      <c r="A40" s="55"/>
      <c r="B40" s="55"/>
      <c r="C40" s="20" t="s">
        <v>127</v>
      </c>
    </row>
    <row r="41" spans="1:6">
      <c r="A41" s="55"/>
      <c r="B41" s="55"/>
      <c r="C41" s="20" t="s">
        <v>128</v>
      </c>
    </row>
    <row r="42" spans="1:6">
      <c r="A42" s="55"/>
      <c r="B42" s="55"/>
      <c r="C42" s="20" t="s">
        <v>113</v>
      </c>
    </row>
    <row r="43" spans="1:6">
      <c r="A43" s="55"/>
      <c r="B43" s="55"/>
      <c r="C43" s="20" t="s">
        <v>182</v>
      </c>
    </row>
    <row r="44" spans="1:6" ht="15.6" customHeight="1">
      <c r="A44" s="55"/>
      <c r="B44" s="55"/>
      <c r="C44" s="20" t="s">
        <v>311</v>
      </c>
    </row>
    <row r="45" spans="1:6">
      <c r="A45" s="56"/>
      <c r="B45" s="57"/>
      <c r="C45" s="22"/>
      <c r="D45" s="38"/>
      <c r="E45" s="39"/>
      <c r="F45" s="40"/>
    </row>
    <row r="46" spans="1:6">
      <c r="A46" s="54">
        <v>2</v>
      </c>
      <c r="B46" s="54" t="s">
        <v>380</v>
      </c>
      <c r="C46" s="20" t="s">
        <v>341</v>
      </c>
      <c r="D46" s="29">
        <v>1</v>
      </c>
      <c r="E46" s="42">
        <v>0</v>
      </c>
      <c r="F46" s="41">
        <f>D46*E46</f>
        <v>0</v>
      </c>
    </row>
    <row r="47" spans="1:6">
      <c r="A47" s="55"/>
      <c r="B47" s="55"/>
      <c r="C47" s="20" t="s">
        <v>183</v>
      </c>
      <c r="E47" s="42"/>
      <c r="F47" s="43"/>
    </row>
    <row r="48" spans="1:6">
      <c r="A48" s="55"/>
      <c r="B48" s="55"/>
      <c r="C48" s="20" t="s">
        <v>184</v>
      </c>
      <c r="E48" s="42"/>
      <c r="F48" s="43"/>
    </row>
    <row r="49" spans="1:6">
      <c r="A49" s="55"/>
      <c r="B49" s="55"/>
      <c r="C49" s="20" t="s">
        <v>185</v>
      </c>
      <c r="E49" s="42"/>
      <c r="F49" s="43"/>
    </row>
    <row r="50" spans="1:6">
      <c r="A50" s="55"/>
      <c r="B50" s="55"/>
      <c r="C50" s="20" t="s">
        <v>186</v>
      </c>
      <c r="E50" s="42"/>
      <c r="F50" s="43"/>
    </row>
    <row r="51" spans="1:6">
      <c r="A51" s="55"/>
      <c r="B51" s="55"/>
      <c r="C51" s="20" t="s">
        <v>187</v>
      </c>
      <c r="E51" s="42"/>
      <c r="F51" s="43"/>
    </row>
    <row r="52" spans="1:6">
      <c r="A52" s="55"/>
      <c r="B52" s="55"/>
      <c r="C52" s="20" t="s">
        <v>188</v>
      </c>
      <c r="E52" s="42"/>
      <c r="F52" s="43"/>
    </row>
    <row r="53" spans="1:6">
      <c r="A53" s="55"/>
      <c r="B53" s="55"/>
      <c r="C53" s="20" t="s">
        <v>189</v>
      </c>
      <c r="E53" s="42"/>
      <c r="F53" s="43"/>
    </row>
    <row r="54" spans="1:6">
      <c r="A54" s="55"/>
      <c r="B54" s="55"/>
      <c r="C54" s="20" t="s">
        <v>190</v>
      </c>
      <c r="E54" s="42"/>
      <c r="F54" s="43"/>
    </row>
    <row r="55" spans="1:6">
      <c r="A55" s="55"/>
      <c r="B55" s="55"/>
      <c r="C55" s="20" t="s">
        <v>191</v>
      </c>
      <c r="E55" s="42"/>
      <c r="F55" s="43"/>
    </row>
    <row r="56" spans="1:6">
      <c r="A56" s="55"/>
      <c r="B56" s="55"/>
      <c r="C56" s="20" t="s">
        <v>192</v>
      </c>
      <c r="E56" s="42"/>
      <c r="F56" s="43"/>
    </row>
    <row r="57" spans="1:6">
      <c r="A57" s="55"/>
      <c r="B57" s="55"/>
      <c r="C57" s="20" t="s">
        <v>312</v>
      </c>
      <c r="E57" s="42"/>
      <c r="F57" s="43"/>
    </row>
    <row r="58" spans="1:6">
      <c r="A58" s="56"/>
      <c r="B58" s="57"/>
      <c r="C58" s="22"/>
      <c r="D58" s="38"/>
      <c r="E58" s="39"/>
      <c r="F58" s="40"/>
    </row>
    <row r="59" spans="1:6">
      <c r="A59" s="54">
        <v>3</v>
      </c>
      <c r="B59" s="54" t="s">
        <v>381</v>
      </c>
      <c r="C59" s="20" t="s">
        <v>341</v>
      </c>
      <c r="D59" s="29">
        <v>2</v>
      </c>
      <c r="E59" s="30">
        <v>0</v>
      </c>
      <c r="F59" s="41">
        <f>D59*E59</f>
        <v>0</v>
      </c>
    </row>
    <row r="60" spans="1:6">
      <c r="A60" s="55"/>
      <c r="B60" s="55"/>
      <c r="C60" s="20" t="s">
        <v>183</v>
      </c>
    </row>
    <row r="61" spans="1:6">
      <c r="A61" s="55"/>
      <c r="B61" s="55"/>
      <c r="C61" s="20" t="s">
        <v>184</v>
      </c>
    </row>
    <row r="62" spans="1:6">
      <c r="A62" s="55"/>
      <c r="B62" s="55"/>
      <c r="C62" s="20" t="s">
        <v>185</v>
      </c>
    </row>
    <row r="63" spans="1:6">
      <c r="A63" s="55"/>
      <c r="B63" s="55"/>
      <c r="C63" s="20" t="s">
        <v>186</v>
      </c>
    </row>
    <row r="64" spans="1:6">
      <c r="A64" s="55"/>
      <c r="B64" s="55"/>
      <c r="C64" s="20" t="s">
        <v>187</v>
      </c>
    </row>
    <row r="65" spans="1:6">
      <c r="A65" s="55"/>
      <c r="B65" s="55"/>
      <c r="C65" s="20" t="s">
        <v>188</v>
      </c>
    </row>
    <row r="66" spans="1:6">
      <c r="A66" s="55"/>
      <c r="B66" s="55"/>
      <c r="C66" s="20" t="s">
        <v>189</v>
      </c>
    </row>
    <row r="67" spans="1:6">
      <c r="A67" s="55"/>
      <c r="B67" s="55"/>
      <c r="C67" s="20" t="s">
        <v>190</v>
      </c>
    </row>
    <row r="68" spans="1:6">
      <c r="A68" s="55"/>
      <c r="B68" s="55"/>
      <c r="C68" s="20" t="s">
        <v>191</v>
      </c>
    </row>
    <row r="69" spans="1:6">
      <c r="A69" s="55"/>
      <c r="B69" s="55"/>
      <c r="C69" s="20" t="s">
        <v>213</v>
      </c>
    </row>
    <row r="70" spans="1:6">
      <c r="A70" s="55"/>
      <c r="B70" s="55"/>
      <c r="C70" s="20" t="s">
        <v>342</v>
      </c>
    </row>
    <row r="71" spans="1:6">
      <c r="A71" s="56"/>
      <c r="B71" s="57"/>
      <c r="C71" s="22"/>
      <c r="D71" s="38"/>
      <c r="E71" s="39"/>
      <c r="F71" s="40"/>
    </row>
    <row r="72" spans="1:6" ht="14.4" customHeight="1">
      <c r="A72" s="54">
        <v>4</v>
      </c>
      <c r="B72" s="54" t="s">
        <v>382</v>
      </c>
      <c r="C72" s="20" t="s">
        <v>193</v>
      </c>
      <c r="D72" s="29">
        <v>1</v>
      </c>
      <c r="E72" s="30">
        <v>0</v>
      </c>
      <c r="F72" s="41">
        <f>D72*E72</f>
        <v>0</v>
      </c>
    </row>
    <row r="73" spans="1:6">
      <c r="A73" s="55"/>
      <c r="B73" s="55"/>
      <c r="C73" s="20" t="s">
        <v>194</v>
      </c>
    </row>
    <row r="74" spans="1:6">
      <c r="A74" s="55"/>
      <c r="B74" s="55"/>
      <c r="C74" s="20" t="s">
        <v>195</v>
      </c>
    </row>
    <row r="75" spans="1:6">
      <c r="A75" s="55"/>
      <c r="B75" s="55"/>
      <c r="C75" s="20" t="s">
        <v>196</v>
      </c>
    </row>
    <row r="76" spans="1:6">
      <c r="A76" s="55"/>
      <c r="B76" s="55"/>
      <c r="C76" s="20" t="s">
        <v>197</v>
      </c>
    </row>
    <row r="77" spans="1:6">
      <c r="A77" s="55"/>
      <c r="B77" s="55"/>
      <c r="C77" s="20" t="s">
        <v>198</v>
      </c>
    </row>
    <row r="78" spans="1:6">
      <c r="A78" s="55"/>
      <c r="B78" s="55"/>
      <c r="C78" s="20" t="s">
        <v>199</v>
      </c>
    </row>
    <row r="79" spans="1:6">
      <c r="A79" s="55"/>
      <c r="B79" s="55"/>
      <c r="C79" s="20" t="s">
        <v>200</v>
      </c>
    </row>
    <row r="80" spans="1:6">
      <c r="A80" s="55"/>
      <c r="B80" s="55"/>
      <c r="C80" s="20" t="s">
        <v>201</v>
      </c>
    </row>
    <row r="81" spans="1:6">
      <c r="A81" s="55"/>
      <c r="B81" s="55"/>
      <c r="C81" s="20" t="s">
        <v>202</v>
      </c>
    </row>
    <row r="82" spans="1:6">
      <c r="A82" s="55"/>
      <c r="B82" s="55"/>
      <c r="C82" s="20" t="s">
        <v>203</v>
      </c>
    </row>
    <row r="83" spans="1:6">
      <c r="A83" s="55"/>
      <c r="B83" s="55"/>
      <c r="C83" s="20" t="s">
        <v>204</v>
      </c>
    </row>
    <row r="84" spans="1:6">
      <c r="A84" s="55"/>
      <c r="B84" s="55"/>
      <c r="C84" s="20" t="s">
        <v>205</v>
      </c>
    </row>
    <row r="85" spans="1:6">
      <c r="A85" s="55"/>
      <c r="B85" s="55"/>
      <c r="C85" s="20" t="s">
        <v>206</v>
      </c>
    </row>
    <row r="86" spans="1:6">
      <c r="A86" s="55"/>
      <c r="B86" s="55"/>
      <c r="C86" s="20" t="s">
        <v>207</v>
      </c>
    </row>
    <row r="87" spans="1:6">
      <c r="A87" s="55"/>
      <c r="B87" s="55"/>
      <c r="C87" s="20" t="s">
        <v>190</v>
      </c>
    </row>
    <row r="88" spans="1:6">
      <c r="A88" s="55"/>
      <c r="B88" s="55"/>
      <c r="C88" s="20" t="s">
        <v>208</v>
      </c>
    </row>
    <row r="89" spans="1:6">
      <c r="A89" s="55"/>
      <c r="B89" s="55"/>
      <c r="C89" s="20" t="s">
        <v>209</v>
      </c>
    </row>
    <row r="90" spans="1:6">
      <c r="A90" s="55"/>
      <c r="B90" s="55"/>
      <c r="C90" s="20" t="s">
        <v>210</v>
      </c>
    </row>
    <row r="91" spans="1:6">
      <c r="A91" s="55"/>
      <c r="B91" s="55"/>
      <c r="C91" s="20" t="s">
        <v>192</v>
      </c>
    </row>
    <row r="92" spans="1:6">
      <c r="A92" s="55"/>
      <c r="B92" s="55"/>
      <c r="C92" s="20" t="s">
        <v>313</v>
      </c>
    </row>
    <row r="93" spans="1:6">
      <c r="A93" s="56"/>
      <c r="B93" s="57"/>
      <c r="C93" s="22"/>
      <c r="D93" s="38"/>
      <c r="E93" s="39"/>
      <c r="F93" s="40"/>
    </row>
    <row r="94" spans="1:6">
      <c r="A94" s="54">
        <v>5</v>
      </c>
      <c r="B94" s="54" t="s">
        <v>383</v>
      </c>
      <c r="C94" s="20" t="s">
        <v>349</v>
      </c>
      <c r="D94" s="29">
        <v>1</v>
      </c>
      <c r="E94" s="42">
        <v>0</v>
      </c>
      <c r="F94" s="41">
        <f>D94*E94</f>
        <v>0</v>
      </c>
    </row>
    <row r="95" spans="1:6">
      <c r="A95" s="58"/>
      <c r="B95" s="58"/>
      <c r="C95" s="20" t="s">
        <v>350</v>
      </c>
      <c r="D95" s="44"/>
      <c r="E95" s="42"/>
      <c r="F95" s="43"/>
    </row>
    <row r="96" spans="1:6">
      <c r="A96" s="58"/>
      <c r="B96" s="58"/>
      <c r="C96" s="20" t="s">
        <v>194</v>
      </c>
      <c r="D96" s="44"/>
      <c r="E96" s="42"/>
      <c r="F96" s="43"/>
    </row>
    <row r="97" spans="1:6">
      <c r="A97" s="58"/>
      <c r="B97" s="58"/>
      <c r="C97" s="20" t="s">
        <v>195</v>
      </c>
      <c r="D97" s="44"/>
      <c r="E97" s="42"/>
      <c r="F97" s="43"/>
    </row>
    <row r="98" spans="1:6">
      <c r="A98" s="58"/>
      <c r="B98" s="58"/>
      <c r="C98" s="20" t="s">
        <v>196</v>
      </c>
      <c r="D98" s="44"/>
      <c r="E98" s="42"/>
      <c r="F98" s="43"/>
    </row>
    <row r="99" spans="1:6">
      <c r="A99" s="58"/>
      <c r="B99" s="58"/>
      <c r="C99" s="20" t="s">
        <v>197</v>
      </c>
      <c r="D99" s="44"/>
      <c r="E99" s="42"/>
      <c r="F99" s="43"/>
    </row>
    <row r="100" spans="1:6">
      <c r="A100" s="58"/>
      <c r="B100" s="58"/>
      <c r="C100" s="20" t="s">
        <v>351</v>
      </c>
      <c r="D100" s="44"/>
      <c r="E100" s="42"/>
      <c r="F100" s="43"/>
    </row>
    <row r="101" spans="1:6">
      <c r="A101" s="58"/>
      <c r="B101" s="58"/>
      <c r="C101" s="20" t="s">
        <v>199</v>
      </c>
      <c r="D101" s="44"/>
      <c r="E101" s="42"/>
      <c r="F101" s="43"/>
    </row>
    <row r="102" spans="1:6">
      <c r="A102" s="58"/>
      <c r="B102" s="58"/>
      <c r="C102" s="20" t="s">
        <v>200</v>
      </c>
      <c r="D102" s="44"/>
      <c r="E102" s="42"/>
      <c r="F102" s="43"/>
    </row>
    <row r="103" spans="1:6">
      <c r="A103" s="58"/>
      <c r="B103" s="58"/>
      <c r="C103" s="20" t="s">
        <v>352</v>
      </c>
      <c r="D103" s="44"/>
      <c r="E103" s="42"/>
      <c r="F103" s="43"/>
    </row>
    <row r="104" spans="1:6">
      <c r="A104" s="58"/>
      <c r="B104" s="58"/>
      <c r="C104" s="20" t="s">
        <v>353</v>
      </c>
      <c r="D104" s="44"/>
      <c r="E104" s="42"/>
      <c r="F104" s="43"/>
    </row>
    <row r="105" spans="1:6">
      <c r="A105" s="58"/>
      <c r="B105" s="58"/>
      <c r="C105" s="20" t="s">
        <v>354</v>
      </c>
      <c r="D105" s="44"/>
      <c r="E105" s="42"/>
      <c r="F105" s="43"/>
    </row>
    <row r="106" spans="1:6">
      <c r="A106" s="58"/>
      <c r="B106" s="58"/>
      <c r="C106" s="20" t="s">
        <v>355</v>
      </c>
      <c r="D106" s="44"/>
      <c r="E106" s="42"/>
      <c r="F106" s="43"/>
    </row>
    <row r="107" spans="1:6">
      <c r="A107" s="58"/>
      <c r="B107" s="58"/>
      <c r="C107" s="20" t="s">
        <v>356</v>
      </c>
      <c r="D107" s="44"/>
      <c r="E107" s="42"/>
      <c r="F107" s="43"/>
    </row>
    <row r="108" spans="1:6">
      <c r="A108" s="58"/>
      <c r="B108" s="58"/>
      <c r="C108" s="20" t="s">
        <v>357</v>
      </c>
      <c r="D108" s="44"/>
      <c r="E108" s="42"/>
      <c r="F108" s="43"/>
    </row>
    <row r="109" spans="1:6">
      <c r="A109" s="58"/>
      <c r="B109" s="58"/>
      <c r="C109" s="20" t="s">
        <v>358</v>
      </c>
      <c r="D109" s="44"/>
      <c r="E109" s="42"/>
      <c r="F109" s="43"/>
    </row>
    <row r="110" spans="1:6">
      <c r="A110" s="58"/>
      <c r="B110" s="58"/>
      <c r="C110" s="20" t="s">
        <v>359</v>
      </c>
      <c r="D110" s="44"/>
      <c r="E110" s="42"/>
      <c r="F110" s="43"/>
    </row>
    <row r="111" spans="1:6">
      <c r="A111" s="58"/>
      <c r="B111" s="58"/>
      <c r="C111" s="20" t="s">
        <v>360</v>
      </c>
      <c r="D111" s="44"/>
      <c r="E111" s="42"/>
      <c r="F111" s="43"/>
    </row>
    <row r="112" spans="1:6">
      <c r="A112" s="58"/>
      <c r="B112" s="58"/>
      <c r="C112" s="20" t="s">
        <v>361</v>
      </c>
      <c r="D112" s="44"/>
      <c r="E112" s="42"/>
      <c r="F112" s="43"/>
    </row>
    <row r="113" spans="1:6">
      <c r="A113" s="58"/>
      <c r="B113" s="58"/>
      <c r="C113" s="20" t="s">
        <v>362</v>
      </c>
      <c r="D113" s="44"/>
      <c r="E113" s="42"/>
      <c r="F113" s="43"/>
    </row>
    <row r="114" spans="1:6">
      <c r="A114" s="58"/>
      <c r="B114" s="58"/>
      <c r="C114" s="20" t="s">
        <v>363</v>
      </c>
      <c r="D114" s="44"/>
      <c r="E114" s="42"/>
      <c r="F114" s="43"/>
    </row>
    <row r="115" spans="1:6">
      <c r="A115" s="55"/>
      <c r="B115" s="55"/>
      <c r="C115" s="20" t="s">
        <v>211</v>
      </c>
    </row>
    <row r="116" spans="1:6">
      <c r="A116" s="55"/>
      <c r="B116" s="55"/>
      <c r="C116" s="20" t="s">
        <v>288</v>
      </c>
    </row>
    <row r="117" spans="1:6">
      <c r="A117" s="55"/>
      <c r="B117" s="55"/>
      <c r="C117" s="20" t="s">
        <v>289</v>
      </c>
    </row>
    <row r="118" spans="1:6">
      <c r="A118" s="55"/>
      <c r="B118" s="55"/>
      <c r="C118" s="20" t="s">
        <v>290</v>
      </c>
    </row>
    <row r="119" spans="1:6">
      <c r="A119" s="55"/>
      <c r="B119" s="55"/>
      <c r="C119" s="20" t="s">
        <v>212</v>
      </c>
    </row>
    <row r="120" spans="1:6">
      <c r="A120" s="55"/>
      <c r="B120" s="55"/>
      <c r="C120" s="20" t="s">
        <v>213</v>
      </c>
    </row>
    <row r="121" spans="1:6">
      <c r="A121" s="55"/>
      <c r="B121" s="55"/>
      <c r="C121" s="20" t="s">
        <v>314</v>
      </c>
    </row>
    <row r="122" spans="1:6">
      <c r="A122" s="56"/>
      <c r="B122" s="57"/>
      <c r="C122" s="22"/>
      <c r="D122" s="38"/>
      <c r="E122" s="39"/>
      <c r="F122" s="40"/>
    </row>
    <row r="123" spans="1:6" ht="15.6" customHeight="1">
      <c r="A123" s="54">
        <v>6</v>
      </c>
      <c r="B123" s="54" t="s">
        <v>447</v>
      </c>
      <c r="C123" s="20" t="s">
        <v>123</v>
      </c>
      <c r="D123" s="29">
        <v>1</v>
      </c>
      <c r="E123" s="30">
        <v>0</v>
      </c>
      <c r="F123" s="41">
        <f>D123*E123</f>
        <v>0</v>
      </c>
    </row>
    <row r="124" spans="1:6">
      <c r="A124" s="55"/>
      <c r="B124" s="55"/>
      <c r="C124" s="20" t="s">
        <v>124</v>
      </c>
    </row>
    <row r="125" spans="1:6">
      <c r="A125" s="55"/>
      <c r="B125" s="55"/>
      <c r="C125" s="20" t="s">
        <v>50</v>
      </c>
    </row>
    <row r="126" spans="1:6">
      <c r="A126" s="55"/>
      <c r="B126" s="55"/>
      <c r="C126" s="20" t="s">
        <v>51</v>
      </c>
    </row>
    <row r="127" spans="1:6">
      <c r="A127" s="55"/>
      <c r="B127" s="55"/>
      <c r="C127" s="20" t="s">
        <v>103</v>
      </c>
    </row>
    <row r="128" spans="1:6">
      <c r="A128" s="55"/>
      <c r="B128" s="55"/>
      <c r="C128" s="20" t="s">
        <v>104</v>
      </c>
    </row>
    <row r="129" spans="1:6">
      <c r="A129" s="55"/>
      <c r="B129" s="55"/>
      <c r="C129" s="20" t="s">
        <v>105</v>
      </c>
    </row>
    <row r="130" spans="1:6">
      <c r="A130" s="55"/>
      <c r="B130" s="55"/>
      <c r="C130" s="20" t="s">
        <v>53</v>
      </c>
    </row>
    <row r="131" spans="1:6">
      <c r="A131" s="55"/>
      <c r="B131" s="55"/>
      <c r="C131" s="20" t="s">
        <v>125</v>
      </c>
    </row>
    <row r="132" spans="1:6">
      <c r="A132" s="55"/>
      <c r="B132" s="55"/>
      <c r="C132" s="20" t="s">
        <v>126</v>
      </c>
    </row>
    <row r="133" spans="1:6" ht="15" customHeight="1">
      <c r="A133" s="55"/>
      <c r="B133" s="55"/>
      <c r="C133" s="20" t="s">
        <v>127</v>
      </c>
    </row>
    <row r="134" spans="1:6">
      <c r="A134" s="55"/>
      <c r="B134" s="55"/>
      <c r="C134" s="20" t="s">
        <v>128</v>
      </c>
    </row>
    <row r="135" spans="1:6">
      <c r="A135" s="55"/>
      <c r="B135" s="55"/>
      <c r="C135" s="20" t="s">
        <v>113</v>
      </c>
    </row>
    <row r="136" spans="1:6">
      <c r="A136" s="55"/>
      <c r="B136" s="55"/>
      <c r="C136" s="20" t="s">
        <v>214</v>
      </c>
    </row>
    <row r="137" spans="1:6">
      <c r="A137" s="55"/>
      <c r="B137" s="55"/>
      <c r="C137" s="20" t="s">
        <v>315</v>
      </c>
    </row>
    <row r="138" spans="1:6">
      <c r="A138" s="56"/>
      <c r="B138" s="57"/>
      <c r="C138" s="22"/>
      <c r="D138" s="38"/>
      <c r="E138" s="39"/>
      <c r="F138" s="40"/>
    </row>
    <row r="139" spans="1:6">
      <c r="A139" s="55" t="s">
        <v>384</v>
      </c>
      <c r="B139" s="55" t="s">
        <v>448</v>
      </c>
      <c r="C139" s="20" t="s">
        <v>130</v>
      </c>
      <c r="D139" s="29">
        <v>1</v>
      </c>
      <c r="E139" s="30">
        <v>0</v>
      </c>
      <c r="F139" s="41">
        <f>D139*E139</f>
        <v>0</v>
      </c>
    </row>
    <row r="140" spans="1:6">
      <c r="A140" s="55"/>
      <c r="B140" s="55"/>
      <c r="C140" s="20" t="s">
        <v>131</v>
      </c>
    </row>
    <row r="141" spans="1:6">
      <c r="A141" s="55"/>
      <c r="B141" s="55"/>
      <c r="C141" s="20" t="s">
        <v>132</v>
      </c>
    </row>
    <row r="142" spans="1:6">
      <c r="A142" s="55"/>
      <c r="B142" s="55"/>
      <c r="C142" s="20" t="s">
        <v>133</v>
      </c>
    </row>
    <row r="143" spans="1:6">
      <c r="A143" s="55"/>
      <c r="B143" s="55"/>
      <c r="C143" s="20" t="s">
        <v>215</v>
      </c>
    </row>
    <row r="144" spans="1:6">
      <c r="A144" s="55"/>
      <c r="B144" s="55"/>
      <c r="C144" s="20" t="s">
        <v>316</v>
      </c>
    </row>
    <row r="145" spans="1:6">
      <c r="A145" s="56"/>
      <c r="B145" s="57"/>
      <c r="C145" s="22"/>
      <c r="D145" s="38"/>
      <c r="E145" s="39"/>
      <c r="F145" s="40"/>
    </row>
    <row r="146" spans="1:6">
      <c r="A146" s="54">
        <v>8</v>
      </c>
      <c r="B146" s="54" t="s">
        <v>386</v>
      </c>
      <c r="C146" s="20" t="s">
        <v>216</v>
      </c>
      <c r="D146" s="29">
        <v>1</v>
      </c>
      <c r="E146" s="30">
        <v>0</v>
      </c>
      <c r="F146" s="41">
        <f>D146*E146</f>
        <v>0</v>
      </c>
    </row>
    <row r="147" spans="1:6">
      <c r="A147" s="55"/>
      <c r="B147" s="55"/>
      <c r="C147" s="20" t="s">
        <v>50</v>
      </c>
    </row>
    <row r="148" spans="1:6">
      <c r="A148" s="55"/>
      <c r="B148" s="55"/>
      <c r="C148" s="20" t="s">
        <v>51</v>
      </c>
    </row>
    <row r="149" spans="1:6">
      <c r="A149" s="55"/>
      <c r="B149" s="55"/>
      <c r="C149" s="20" t="s">
        <v>103</v>
      </c>
    </row>
    <row r="150" spans="1:6">
      <c r="A150" s="55"/>
      <c r="B150" s="55"/>
      <c r="C150" s="20" t="s">
        <v>104</v>
      </c>
    </row>
    <row r="151" spans="1:6">
      <c r="A151" s="55"/>
      <c r="B151" s="55"/>
      <c r="C151" s="20" t="s">
        <v>105</v>
      </c>
    </row>
    <row r="152" spans="1:6">
      <c r="A152" s="55"/>
      <c r="B152" s="55"/>
      <c r="C152" s="20" t="s">
        <v>53</v>
      </c>
    </row>
    <row r="153" spans="1:6">
      <c r="A153" s="55"/>
      <c r="B153" s="55"/>
      <c r="C153" s="20" t="s">
        <v>217</v>
      </c>
    </row>
    <row r="154" spans="1:6">
      <c r="A154" s="55"/>
      <c r="B154" s="55"/>
      <c r="C154" s="20" t="s">
        <v>218</v>
      </c>
    </row>
    <row r="155" spans="1:6">
      <c r="A155" s="55"/>
      <c r="B155" s="55"/>
      <c r="C155" s="20" t="s">
        <v>219</v>
      </c>
    </row>
    <row r="156" spans="1:6">
      <c r="A156" s="55"/>
      <c r="B156" s="55"/>
      <c r="C156" s="20" t="s">
        <v>182</v>
      </c>
    </row>
    <row r="157" spans="1:6">
      <c r="A157" s="55"/>
      <c r="B157" s="55"/>
      <c r="C157" s="20" t="s">
        <v>317</v>
      </c>
    </row>
    <row r="158" spans="1:6">
      <c r="A158" s="56"/>
      <c r="B158" s="57"/>
      <c r="C158" s="22"/>
      <c r="D158" s="38"/>
      <c r="E158" s="39"/>
      <c r="F158" s="40"/>
    </row>
    <row r="159" spans="1:6">
      <c r="A159" s="54">
        <v>9</v>
      </c>
      <c r="B159" s="55" t="s">
        <v>387</v>
      </c>
      <c r="C159" s="20" t="s">
        <v>343</v>
      </c>
      <c r="D159" s="29">
        <v>1</v>
      </c>
      <c r="E159" s="30">
        <v>0</v>
      </c>
      <c r="F159" s="41">
        <f>D159*E159</f>
        <v>0</v>
      </c>
    </row>
    <row r="160" spans="1:6">
      <c r="A160" s="55"/>
      <c r="B160" s="55"/>
      <c r="C160" s="20" t="s">
        <v>344</v>
      </c>
    </row>
    <row r="161" spans="1:6">
      <c r="A161" s="55"/>
      <c r="B161" s="55"/>
      <c r="C161" s="20" t="s">
        <v>345</v>
      </c>
    </row>
    <row r="162" spans="1:6">
      <c r="A162" s="55"/>
      <c r="B162" s="55"/>
      <c r="C162" s="20" t="s">
        <v>346</v>
      </c>
    </row>
    <row r="163" spans="1:6">
      <c r="A163" s="55"/>
      <c r="B163" s="55"/>
      <c r="C163" s="20" t="s">
        <v>347</v>
      </c>
    </row>
    <row r="164" spans="1:6">
      <c r="A164" s="55"/>
      <c r="B164" s="55"/>
      <c r="C164" s="20" t="s">
        <v>348</v>
      </c>
    </row>
    <row r="165" spans="1:6">
      <c r="A165" s="56"/>
      <c r="B165" s="57"/>
      <c r="C165" s="22"/>
      <c r="D165" s="38"/>
      <c r="E165" s="39"/>
      <c r="F165" s="40"/>
    </row>
    <row r="166" spans="1:6">
      <c r="A166" s="54">
        <v>10</v>
      </c>
      <c r="B166" s="54" t="s">
        <v>388</v>
      </c>
      <c r="C166" s="20" t="s">
        <v>220</v>
      </c>
      <c r="D166" s="29">
        <v>1</v>
      </c>
      <c r="E166" s="30">
        <v>0</v>
      </c>
      <c r="F166" s="41">
        <f>D166*E166</f>
        <v>0</v>
      </c>
    </row>
    <row r="167" spans="1:6">
      <c r="A167" s="55"/>
      <c r="B167" s="55"/>
      <c r="C167" s="20" t="s">
        <v>50</v>
      </c>
    </row>
    <row r="168" spans="1:6">
      <c r="A168" s="55"/>
      <c r="B168" s="55"/>
      <c r="C168" s="20" t="s">
        <v>51</v>
      </c>
    </row>
    <row r="169" spans="1:6">
      <c r="A169" s="55"/>
      <c r="B169" s="55"/>
      <c r="C169" s="20" t="s">
        <v>103</v>
      </c>
    </row>
    <row r="170" spans="1:6">
      <c r="A170" s="55"/>
      <c r="B170" s="55"/>
      <c r="C170" s="20" t="s">
        <v>104</v>
      </c>
    </row>
    <row r="171" spans="1:6">
      <c r="A171" s="55"/>
      <c r="B171" s="55"/>
      <c r="C171" s="20" t="s">
        <v>221</v>
      </c>
    </row>
    <row r="172" spans="1:6">
      <c r="A172" s="55"/>
      <c r="B172" s="55"/>
      <c r="C172" s="20" t="s">
        <v>53</v>
      </c>
    </row>
    <row r="173" spans="1:6">
      <c r="A173" s="55"/>
      <c r="B173" s="55"/>
      <c r="C173" s="20" t="s">
        <v>222</v>
      </c>
    </row>
    <row r="174" spans="1:6">
      <c r="A174" s="55"/>
      <c r="B174" s="55"/>
      <c r="C174" s="20" t="s">
        <v>318</v>
      </c>
    </row>
    <row r="175" spans="1:6">
      <c r="A175" s="56"/>
      <c r="B175" s="57"/>
      <c r="C175" s="22"/>
      <c r="D175" s="38"/>
      <c r="E175" s="39"/>
      <c r="F175" s="40"/>
    </row>
    <row r="176" spans="1:6">
      <c r="A176" s="54">
        <v>11</v>
      </c>
      <c r="B176" s="54" t="s">
        <v>389</v>
      </c>
      <c r="C176" s="20" t="s">
        <v>223</v>
      </c>
      <c r="D176" s="29">
        <v>1</v>
      </c>
      <c r="E176" s="30">
        <v>0</v>
      </c>
      <c r="F176" s="41">
        <f>D176*E176</f>
        <v>0</v>
      </c>
    </row>
    <row r="177" spans="1:6">
      <c r="A177" s="55"/>
      <c r="B177" s="55"/>
      <c r="C177" s="20" t="s">
        <v>50</v>
      </c>
    </row>
    <row r="178" spans="1:6">
      <c r="A178" s="55"/>
      <c r="B178" s="55"/>
      <c r="C178" s="20" t="s">
        <v>51</v>
      </c>
    </row>
    <row r="179" spans="1:6">
      <c r="A179" s="55"/>
      <c r="B179" s="55"/>
      <c r="C179" s="20" t="s">
        <v>224</v>
      </c>
    </row>
    <row r="180" spans="1:6">
      <c r="A180" s="55"/>
      <c r="B180" s="55"/>
      <c r="C180" s="20" t="s">
        <v>225</v>
      </c>
    </row>
    <row r="181" spans="1:6">
      <c r="A181" s="55"/>
      <c r="B181" s="55"/>
      <c r="C181" s="20" t="s">
        <v>226</v>
      </c>
    </row>
    <row r="182" spans="1:6">
      <c r="A182" s="55"/>
      <c r="B182" s="55"/>
      <c r="C182" s="20" t="s">
        <v>227</v>
      </c>
    </row>
    <row r="183" spans="1:6">
      <c r="A183" s="55"/>
      <c r="B183" s="55"/>
      <c r="C183" s="20" t="s">
        <v>228</v>
      </c>
    </row>
    <row r="184" spans="1:6">
      <c r="A184" s="55"/>
      <c r="B184" s="55"/>
      <c r="C184" s="20" t="s">
        <v>229</v>
      </c>
    </row>
    <row r="185" spans="1:6">
      <c r="A185" s="55"/>
      <c r="B185" s="55"/>
      <c r="C185" s="20" t="s">
        <v>230</v>
      </c>
    </row>
    <row r="186" spans="1:6">
      <c r="A186" s="55"/>
      <c r="B186" s="55"/>
      <c r="C186" s="20" t="s">
        <v>231</v>
      </c>
    </row>
    <row r="187" spans="1:6">
      <c r="A187" s="55"/>
      <c r="B187" s="55"/>
      <c r="C187" s="20" t="s">
        <v>182</v>
      </c>
    </row>
    <row r="188" spans="1:6">
      <c r="A188" s="55"/>
      <c r="B188" s="55"/>
      <c r="C188" s="20" t="s">
        <v>319</v>
      </c>
    </row>
    <row r="189" spans="1:6">
      <c r="A189" s="56"/>
      <c r="B189" s="57"/>
      <c r="C189" s="22"/>
      <c r="D189" s="38"/>
      <c r="E189" s="39"/>
      <c r="F189" s="40"/>
    </row>
    <row r="190" spans="1:6" ht="28.8">
      <c r="A190" s="54">
        <v>12</v>
      </c>
      <c r="B190" s="54" t="s">
        <v>390</v>
      </c>
      <c r="C190" s="20" t="s">
        <v>232</v>
      </c>
      <c r="D190" s="29">
        <v>1</v>
      </c>
      <c r="E190" s="30">
        <v>0</v>
      </c>
      <c r="F190" s="41">
        <f>D190*E190</f>
        <v>0</v>
      </c>
    </row>
    <row r="191" spans="1:6">
      <c r="A191" s="55"/>
      <c r="B191" s="55"/>
      <c r="C191" s="20" t="s">
        <v>233</v>
      </c>
    </row>
    <row r="192" spans="1:6">
      <c r="A192" s="55"/>
      <c r="B192" s="55"/>
      <c r="C192" s="20" t="s">
        <v>50</v>
      </c>
    </row>
    <row r="193" spans="1:6">
      <c r="A193" s="55"/>
      <c r="B193" s="55"/>
      <c r="C193" s="20" t="s">
        <v>51</v>
      </c>
    </row>
    <row r="194" spans="1:6">
      <c r="A194" s="55"/>
      <c r="B194" s="55"/>
      <c r="C194" s="20" t="s">
        <v>52</v>
      </c>
    </row>
    <row r="195" spans="1:6">
      <c r="A195" s="55"/>
      <c r="B195" s="55"/>
      <c r="C195" s="20" t="s">
        <v>53</v>
      </c>
    </row>
    <row r="196" spans="1:6">
      <c r="A196" s="55"/>
      <c r="B196" s="55"/>
      <c r="C196" s="20" t="s">
        <v>234</v>
      </c>
    </row>
    <row r="197" spans="1:6">
      <c r="A197" s="55"/>
      <c r="B197" s="55"/>
      <c r="C197" s="20" t="s">
        <v>235</v>
      </c>
    </row>
    <row r="198" spans="1:6">
      <c r="A198" s="55"/>
      <c r="B198" s="55"/>
      <c r="C198" s="20" t="s">
        <v>236</v>
      </c>
    </row>
    <row r="199" spans="1:6">
      <c r="A199" s="55"/>
      <c r="B199" s="55"/>
      <c r="C199" s="20" t="s">
        <v>237</v>
      </c>
    </row>
    <row r="200" spans="1:6">
      <c r="A200" s="55"/>
      <c r="B200" s="55"/>
      <c r="C200" s="20" t="s">
        <v>238</v>
      </c>
    </row>
    <row r="201" spans="1:6">
      <c r="A201" s="55"/>
      <c r="B201" s="55"/>
      <c r="C201" s="20" t="s">
        <v>239</v>
      </c>
    </row>
    <row r="202" spans="1:6">
      <c r="A202" s="55"/>
      <c r="B202" s="55"/>
      <c r="C202" s="20" t="s">
        <v>61</v>
      </c>
    </row>
    <row r="203" spans="1:6">
      <c r="A203" s="55"/>
      <c r="B203" s="55"/>
      <c r="C203" s="20" t="s">
        <v>62</v>
      </c>
    </row>
    <row r="204" spans="1:6">
      <c r="A204" s="55"/>
      <c r="B204" s="55"/>
      <c r="C204" s="20" t="s">
        <v>115</v>
      </c>
    </row>
    <row r="205" spans="1:6">
      <c r="A205" s="55"/>
      <c r="B205" s="55"/>
      <c r="C205" s="20" t="s">
        <v>320</v>
      </c>
    </row>
    <row r="206" spans="1:6">
      <c r="A206" s="56"/>
      <c r="B206" s="57"/>
      <c r="C206" s="22"/>
      <c r="D206" s="38"/>
      <c r="E206" s="39"/>
      <c r="F206" s="40"/>
    </row>
    <row r="207" spans="1:6">
      <c r="A207" s="54">
        <v>13</v>
      </c>
      <c r="B207" s="55" t="s">
        <v>391</v>
      </c>
      <c r="C207" s="20" t="s">
        <v>116</v>
      </c>
      <c r="D207" s="29">
        <v>1</v>
      </c>
      <c r="E207" s="30">
        <v>0</v>
      </c>
      <c r="F207" s="41">
        <f>D207*E207</f>
        <v>0</v>
      </c>
    </row>
    <row r="208" spans="1:6">
      <c r="A208" s="55"/>
      <c r="B208" s="55"/>
      <c r="C208" s="20" t="s">
        <v>117</v>
      </c>
    </row>
    <row r="209" spans="1:6">
      <c r="A209" s="55"/>
      <c r="B209" s="55"/>
      <c r="C209" s="20" t="s">
        <v>118</v>
      </c>
    </row>
    <row r="210" spans="1:6">
      <c r="A210" s="55"/>
      <c r="B210" s="55"/>
      <c r="C210" s="20" t="s">
        <v>119</v>
      </c>
    </row>
    <row r="211" spans="1:6">
      <c r="A211" s="55"/>
      <c r="B211" s="55"/>
      <c r="C211" s="20" t="s">
        <v>70</v>
      </c>
    </row>
    <row r="212" spans="1:6">
      <c r="A212" s="55"/>
      <c r="B212" s="55"/>
      <c r="C212" s="20" t="s">
        <v>120</v>
      </c>
    </row>
    <row r="213" spans="1:6">
      <c r="A213" s="55"/>
      <c r="B213" s="55"/>
      <c r="C213" s="20" t="s">
        <v>121</v>
      </c>
    </row>
    <row r="214" spans="1:6">
      <c r="A214" s="55"/>
      <c r="B214" s="55"/>
      <c r="C214" s="20" t="s">
        <v>122</v>
      </c>
    </row>
    <row r="215" spans="1:6">
      <c r="A215" s="55"/>
      <c r="B215" s="55"/>
      <c r="C215" s="20" t="s">
        <v>296</v>
      </c>
    </row>
    <row r="216" spans="1:6">
      <c r="A216" s="56"/>
      <c r="B216" s="57"/>
      <c r="C216" s="22"/>
      <c r="D216" s="38"/>
      <c r="E216" s="39"/>
      <c r="F216" s="40"/>
    </row>
    <row r="217" spans="1:6" ht="15.6" customHeight="1">
      <c r="A217" s="54">
        <v>14</v>
      </c>
      <c r="B217" s="54" t="s">
        <v>392</v>
      </c>
      <c r="C217" s="20" t="s">
        <v>123</v>
      </c>
      <c r="D217" s="29">
        <v>1</v>
      </c>
      <c r="E217" s="30">
        <v>0</v>
      </c>
      <c r="F217" s="41">
        <f>D217*E217</f>
        <v>0</v>
      </c>
    </row>
    <row r="218" spans="1:6">
      <c r="A218" s="55"/>
      <c r="B218" s="55"/>
      <c r="C218" s="20" t="s">
        <v>124</v>
      </c>
    </row>
    <row r="219" spans="1:6">
      <c r="A219" s="55"/>
      <c r="B219" s="55"/>
      <c r="C219" s="20" t="s">
        <v>50</v>
      </c>
    </row>
    <row r="220" spans="1:6">
      <c r="A220" s="55"/>
      <c r="B220" s="55"/>
      <c r="C220" s="20" t="s">
        <v>51</v>
      </c>
    </row>
    <row r="221" spans="1:6">
      <c r="A221" s="55"/>
      <c r="B221" s="55"/>
      <c r="C221" s="20" t="s">
        <v>103</v>
      </c>
    </row>
    <row r="222" spans="1:6">
      <c r="A222" s="55"/>
      <c r="B222" s="55"/>
      <c r="C222" s="20" t="s">
        <v>104</v>
      </c>
    </row>
    <row r="223" spans="1:6">
      <c r="A223" s="55"/>
      <c r="B223" s="55"/>
      <c r="C223" s="20" t="s">
        <v>105</v>
      </c>
    </row>
    <row r="224" spans="1:6">
      <c r="A224" s="55"/>
      <c r="B224" s="55"/>
      <c r="C224" s="20" t="s">
        <v>53</v>
      </c>
    </row>
    <row r="225" spans="1:6">
      <c r="A225" s="55"/>
      <c r="B225" s="55"/>
      <c r="C225" s="20" t="s">
        <v>125</v>
      </c>
    </row>
    <row r="226" spans="1:6">
      <c r="A226" s="55"/>
      <c r="B226" s="55"/>
      <c r="C226" s="20" t="s">
        <v>126</v>
      </c>
    </row>
    <row r="227" spans="1:6" ht="15" customHeight="1">
      <c r="A227" s="55"/>
      <c r="B227" s="55"/>
      <c r="C227" s="20" t="s">
        <v>127</v>
      </c>
    </row>
    <row r="228" spans="1:6">
      <c r="A228" s="55"/>
      <c r="B228" s="55"/>
      <c r="C228" s="20" t="s">
        <v>128</v>
      </c>
    </row>
    <row r="229" spans="1:6">
      <c r="A229" s="55"/>
      <c r="B229" s="55"/>
      <c r="C229" s="20" t="s">
        <v>113</v>
      </c>
    </row>
    <row r="230" spans="1:6">
      <c r="A230" s="55"/>
      <c r="B230" s="55"/>
      <c r="C230" s="20" t="s">
        <v>129</v>
      </c>
    </row>
    <row r="231" spans="1:6" ht="16.8" customHeight="1">
      <c r="A231" s="55"/>
      <c r="B231" s="55"/>
      <c r="C231" s="20" t="s">
        <v>297</v>
      </c>
    </row>
    <row r="232" spans="1:6">
      <c r="A232" s="56"/>
      <c r="B232" s="57"/>
      <c r="C232" s="22"/>
      <c r="D232" s="38"/>
      <c r="E232" s="39"/>
      <c r="F232" s="40"/>
    </row>
    <row r="233" spans="1:6">
      <c r="A233" s="54">
        <v>15</v>
      </c>
      <c r="B233" s="55" t="s">
        <v>393</v>
      </c>
      <c r="C233" s="20" t="s">
        <v>130</v>
      </c>
      <c r="D233" s="29">
        <v>1</v>
      </c>
      <c r="E233" s="30">
        <v>0</v>
      </c>
      <c r="F233" s="41">
        <f>D233*E233</f>
        <v>0</v>
      </c>
    </row>
    <row r="234" spans="1:6">
      <c r="A234" s="55"/>
      <c r="B234" s="55"/>
      <c r="C234" s="20" t="s">
        <v>131</v>
      </c>
    </row>
    <row r="235" spans="1:6">
      <c r="A235" s="55"/>
      <c r="B235" s="55"/>
      <c r="C235" s="20" t="s">
        <v>132</v>
      </c>
    </row>
    <row r="236" spans="1:6">
      <c r="A236" s="55"/>
      <c r="B236" s="55"/>
      <c r="C236" s="20" t="s">
        <v>133</v>
      </c>
    </row>
    <row r="237" spans="1:6">
      <c r="A237" s="55"/>
      <c r="B237" s="55"/>
      <c r="C237" s="20" t="s">
        <v>134</v>
      </c>
    </row>
    <row r="238" spans="1:6">
      <c r="A238" s="55"/>
      <c r="B238" s="55"/>
      <c r="C238" s="20" t="s">
        <v>298</v>
      </c>
    </row>
    <row r="239" spans="1:6">
      <c r="A239" s="56"/>
      <c r="B239" s="57"/>
      <c r="C239" s="22"/>
      <c r="D239" s="38"/>
      <c r="E239" s="39"/>
      <c r="F239" s="40"/>
    </row>
    <row r="240" spans="1:6">
      <c r="A240" s="54">
        <v>16</v>
      </c>
      <c r="B240" s="54" t="s">
        <v>394</v>
      </c>
      <c r="C240" s="20" t="s">
        <v>240</v>
      </c>
      <c r="D240" s="29">
        <v>1</v>
      </c>
      <c r="E240" s="30">
        <v>0</v>
      </c>
      <c r="F240" s="41">
        <f>D240*E240</f>
        <v>0</v>
      </c>
    </row>
    <row r="241" spans="1:6">
      <c r="A241" s="55"/>
      <c r="B241" s="55"/>
      <c r="C241" s="20" t="s">
        <v>241</v>
      </c>
    </row>
    <row r="242" spans="1:6">
      <c r="A242" s="55"/>
      <c r="B242" s="55"/>
      <c r="C242" s="20" t="s">
        <v>242</v>
      </c>
    </row>
    <row r="243" spans="1:6">
      <c r="A243" s="55"/>
      <c r="B243" s="55"/>
      <c r="C243" s="20" t="s">
        <v>243</v>
      </c>
    </row>
    <row r="244" spans="1:6">
      <c r="A244" s="55"/>
      <c r="B244" s="55"/>
      <c r="C244" s="20" t="s">
        <v>244</v>
      </c>
    </row>
    <row r="245" spans="1:6">
      <c r="A245" s="55"/>
      <c r="B245" s="55"/>
      <c r="C245" s="20" t="s">
        <v>245</v>
      </c>
    </row>
    <row r="246" spans="1:6">
      <c r="A246" s="55"/>
      <c r="B246" s="55"/>
      <c r="C246" s="20" t="s">
        <v>246</v>
      </c>
    </row>
    <row r="247" spans="1:6">
      <c r="A247" s="55"/>
      <c r="B247" s="55"/>
      <c r="C247" s="20" t="s">
        <v>247</v>
      </c>
    </row>
    <row r="248" spans="1:6">
      <c r="A248" s="55"/>
      <c r="B248" s="55"/>
      <c r="C248" s="20" t="s">
        <v>248</v>
      </c>
    </row>
    <row r="249" spans="1:6">
      <c r="A249" s="55"/>
      <c r="B249" s="55"/>
      <c r="C249" s="20" t="s">
        <v>249</v>
      </c>
    </row>
    <row r="250" spans="1:6">
      <c r="A250" s="55"/>
      <c r="B250" s="55"/>
      <c r="C250" s="20" t="s">
        <v>250</v>
      </c>
    </row>
    <row r="251" spans="1:6">
      <c r="A251" s="55"/>
      <c r="B251" s="55"/>
      <c r="C251" s="20" t="s">
        <v>251</v>
      </c>
    </row>
    <row r="252" spans="1:6">
      <c r="A252" s="55"/>
      <c r="B252" s="55"/>
      <c r="C252" s="20" t="s">
        <v>252</v>
      </c>
    </row>
    <row r="253" spans="1:6">
      <c r="A253" s="55"/>
      <c r="B253" s="55"/>
      <c r="C253" s="20" t="s">
        <v>253</v>
      </c>
    </row>
    <row r="254" spans="1:6">
      <c r="A254" s="55"/>
      <c r="B254" s="55"/>
      <c r="C254" s="20" t="s">
        <v>254</v>
      </c>
    </row>
    <row r="255" spans="1:6">
      <c r="A255" s="55"/>
      <c r="B255" s="55"/>
      <c r="C255" s="20" t="s">
        <v>321</v>
      </c>
    </row>
    <row r="256" spans="1:6">
      <c r="A256" s="56"/>
      <c r="B256" s="57"/>
      <c r="C256" s="22"/>
      <c r="D256" s="38"/>
      <c r="E256" s="39"/>
      <c r="F256" s="40"/>
    </row>
    <row r="257" spans="1:6">
      <c r="A257" s="54">
        <v>17</v>
      </c>
      <c r="B257" s="55" t="s">
        <v>395</v>
      </c>
      <c r="C257" s="20" t="s">
        <v>255</v>
      </c>
      <c r="D257" s="29">
        <v>1</v>
      </c>
      <c r="E257" s="30">
        <v>0</v>
      </c>
      <c r="F257" s="41">
        <f>D257*E257</f>
        <v>0</v>
      </c>
    </row>
    <row r="258" spans="1:6">
      <c r="A258" s="55"/>
      <c r="B258" s="55"/>
      <c r="C258" s="20" t="s">
        <v>256</v>
      </c>
    </row>
    <row r="259" spans="1:6">
      <c r="A259" s="55"/>
      <c r="B259" s="55"/>
      <c r="C259" s="20" t="s">
        <v>322</v>
      </c>
    </row>
    <row r="260" spans="1:6">
      <c r="A260" s="56"/>
      <c r="B260" s="57"/>
      <c r="C260" s="22"/>
      <c r="D260" s="38"/>
      <c r="E260" s="39"/>
      <c r="F260" s="40"/>
    </row>
    <row r="261" spans="1:6">
      <c r="A261" s="54">
        <v>18</v>
      </c>
      <c r="B261" s="54" t="s">
        <v>396</v>
      </c>
      <c r="C261" s="20" t="s">
        <v>257</v>
      </c>
      <c r="D261" s="29">
        <v>1</v>
      </c>
      <c r="E261" s="30">
        <v>0</v>
      </c>
      <c r="F261" s="41">
        <f>D261*E261</f>
        <v>0</v>
      </c>
    </row>
    <row r="262" spans="1:6">
      <c r="A262" s="55"/>
      <c r="B262" s="55"/>
      <c r="C262" s="20" t="s">
        <v>258</v>
      </c>
    </row>
    <row r="263" spans="1:6">
      <c r="A263" s="55"/>
      <c r="B263" s="55"/>
      <c r="C263" s="20" t="s">
        <v>259</v>
      </c>
    </row>
    <row r="264" spans="1:6">
      <c r="A264" s="55"/>
      <c r="B264" s="55"/>
      <c r="C264" s="20" t="s">
        <v>260</v>
      </c>
    </row>
    <row r="265" spans="1:6">
      <c r="A265" s="55"/>
      <c r="B265" s="55"/>
      <c r="C265" s="20" t="s">
        <v>261</v>
      </c>
    </row>
    <row r="266" spans="1:6">
      <c r="A266" s="55"/>
      <c r="B266" s="55"/>
      <c r="C266" s="20" t="s">
        <v>262</v>
      </c>
    </row>
    <row r="267" spans="1:6">
      <c r="A267" s="55"/>
      <c r="B267" s="55"/>
      <c r="C267" s="20" t="s">
        <v>263</v>
      </c>
    </row>
    <row r="268" spans="1:6">
      <c r="A268" s="55"/>
      <c r="B268" s="55"/>
      <c r="C268" s="20" t="s">
        <v>264</v>
      </c>
    </row>
    <row r="269" spans="1:6">
      <c r="A269" s="55"/>
      <c r="B269" s="55"/>
      <c r="C269" s="20" t="s">
        <v>265</v>
      </c>
    </row>
    <row r="270" spans="1:6">
      <c r="A270" s="55"/>
      <c r="B270" s="55"/>
      <c r="C270" s="20" t="s">
        <v>266</v>
      </c>
    </row>
    <row r="271" spans="1:6">
      <c r="A271" s="55"/>
      <c r="B271" s="55"/>
      <c r="C271" s="20" t="s">
        <v>267</v>
      </c>
    </row>
    <row r="272" spans="1:6">
      <c r="A272" s="55"/>
      <c r="B272" s="55"/>
      <c r="C272" s="20" t="s">
        <v>268</v>
      </c>
    </row>
    <row r="273" spans="1:6">
      <c r="A273" s="55"/>
      <c r="B273" s="55"/>
      <c r="C273" s="20" t="s">
        <v>269</v>
      </c>
    </row>
    <row r="274" spans="1:6">
      <c r="A274" s="55"/>
      <c r="B274" s="55"/>
      <c r="C274" s="20" t="s">
        <v>270</v>
      </c>
    </row>
    <row r="275" spans="1:6">
      <c r="A275" s="55"/>
      <c r="B275" s="55"/>
      <c r="C275" s="20" t="s">
        <v>271</v>
      </c>
    </row>
    <row r="276" spans="1:6">
      <c r="A276" s="55"/>
      <c r="B276" s="55"/>
      <c r="C276" s="20" t="s">
        <v>272</v>
      </c>
    </row>
    <row r="277" spans="1:6">
      <c r="A277" s="55"/>
      <c r="B277" s="55"/>
      <c r="C277" s="20" t="s">
        <v>273</v>
      </c>
    </row>
    <row r="278" spans="1:6">
      <c r="A278" s="55"/>
      <c r="B278" s="55"/>
      <c r="C278" s="20" t="s">
        <v>323</v>
      </c>
    </row>
    <row r="279" spans="1:6">
      <c r="A279" s="56"/>
      <c r="B279" s="57"/>
      <c r="C279" s="22"/>
      <c r="D279" s="38"/>
      <c r="E279" s="39"/>
      <c r="F279" s="40"/>
    </row>
    <row r="280" spans="1:6">
      <c r="A280" s="54">
        <v>19</v>
      </c>
      <c r="B280" s="54" t="s">
        <v>397</v>
      </c>
      <c r="C280" s="23" t="s">
        <v>10</v>
      </c>
      <c r="D280" s="29">
        <v>1</v>
      </c>
      <c r="E280" s="30">
        <v>0</v>
      </c>
      <c r="F280" s="41">
        <f>D280*E280</f>
        <v>0</v>
      </c>
    </row>
    <row r="281" spans="1:6">
      <c r="A281" s="55"/>
      <c r="B281" s="55"/>
      <c r="C281" s="23" t="s">
        <v>11</v>
      </c>
    </row>
    <row r="282" spans="1:6">
      <c r="A282" s="55"/>
      <c r="B282" s="55"/>
      <c r="C282" s="23" t="s">
        <v>12</v>
      </c>
    </row>
    <row r="283" spans="1:6">
      <c r="A283" s="55"/>
      <c r="B283" s="55"/>
      <c r="C283" s="23" t="s">
        <v>13</v>
      </c>
    </row>
    <row r="284" spans="1:6">
      <c r="A284" s="55"/>
      <c r="B284" s="55"/>
      <c r="C284" s="23" t="s">
        <v>14</v>
      </c>
    </row>
    <row r="285" spans="1:6">
      <c r="A285" s="55"/>
      <c r="B285" s="55"/>
      <c r="C285" s="23" t="s">
        <v>15</v>
      </c>
    </row>
    <row r="286" spans="1:6">
      <c r="A286" s="55"/>
      <c r="B286" s="55"/>
      <c r="C286" s="23" t="s">
        <v>16</v>
      </c>
    </row>
    <row r="287" spans="1:6">
      <c r="A287" s="55"/>
      <c r="B287" s="55"/>
      <c r="C287" s="23" t="s">
        <v>17</v>
      </c>
    </row>
    <row r="288" spans="1:6">
      <c r="A288" s="55"/>
      <c r="B288" s="55"/>
      <c r="C288" s="23" t="s">
        <v>18</v>
      </c>
    </row>
    <row r="289" spans="1:3">
      <c r="A289" s="55"/>
      <c r="B289" s="55"/>
      <c r="C289" s="23" t="s">
        <v>19</v>
      </c>
    </row>
    <row r="290" spans="1:3">
      <c r="A290" s="55"/>
      <c r="B290" s="55"/>
      <c r="C290" s="23" t="s">
        <v>20</v>
      </c>
    </row>
    <row r="291" spans="1:3">
      <c r="A291" s="55"/>
      <c r="B291" s="55"/>
      <c r="C291" s="23" t="s">
        <v>21</v>
      </c>
    </row>
    <row r="292" spans="1:3">
      <c r="A292" s="55"/>
      <c r="B292" s="55"/>
      <c r="C292" s="23" t="s">
        <v>22</v>
      </c>
    </row>
    <row r="293" spans="1:3">
      <c r="A293" s="55"/>
      <c r="B293" s="55"/>
      <c r="C293" s="23" t="s">
        <v>23</v>
      </c>
    </row>
    <row r="294" spans="1:3">
      <c r="A294" s="55"/>
      <c r="B294" s="55"/>
      <c r="C294" s="23" t="s">
        <v>24</v>
      </c>
    </row>
    <row r="295" spans="1:3">
      <c r="A295" s="55"/>
      <c r="B295" s="55"/>
      <c r="C295" s="23" t="s">
        <v>25</v>
      </c>
    </row>
    <row r="296" spans="1:3" ht="15" customHeight="1">
      <c r="A296" s="55"/>
      <c r="B296" s="55"/>
      <c r="C296" s="23" t="s">
        <v>26</v>
      </c>
    </row>
    <row r="297" spans="1:3">
      <c r="A297" s="55"/>
      <c r="B297" s="55"/>
      <c r="C297" s="23" t="s">
        <v>27</v>
      </c>
    </row>
    <row r="298" spans="1:3">
      <c r="A298" s="55"/>
      <c r="B298" s="55"/>
      <c r="C298" s="23" t="s">
        <v>28</v>
      </c>
    </row>
    <row r="299" spans="1:3">
      <c r="A299" s="55"/>
      <c r="B299" s="55"/>
      <c r="C299" s="23" t="s">
        <v>29</v>
      </c>
    </row>
    <row r="300" spans="1:3">
      <c r="A300" s="55"/>
      <c r="B300" s="55"/>
      <c r="C300" s="23" t="s">
        <v>30</v>
      </c>
    </row>
    <row r="301" spans="1:3">
      <c r="A301" s="55"/>
      <c r="B301" s="55"/>
      <c r="C301" s="23" t="s">
        <v>31</v>
      </c>
    </row>
    <row r="302" spans="1:3">
      <c r="A302" s="55"/>
      <c r="B302" s="55"/>
      <c r="C302" s="23" t="s">
        <v>32</v>
      </c>
    </row>
    <row r="303" spans="1:3">
      <c r="A303" s="55"/>
      <c r="B303" s="55"/>
      <c r="C303" s="23" t="s">
        <v>7</v>
      </c>
    </row>
    <row r="304" spans="1:3">
      <c r="A304" s="55"/>
      <c r="B304" s="55"/>
      <c r="C304" s="23" t="s">
        <v>33</v>
      </c>
    </row>
    <row r="305" spans="1:6">
      <c r="A305" s="55"/>
      <c r="B305" s="55"/>
      <c r="C305" s="23" t="s">
        <v>34</v>
      </c>
    </row>
    <row r="306" spans="1:6">
      <c r="A306" s="55"/>
      <c r="B306" s="55"/>
      <c r="C306" s="23" t="s">
        <v>35</v>
      </c>
    </row>
    <row r="307" spans="1:6">
      <c r="A307" s="55"/>
      <c r="B307" s="55"/>
      <c r="C307" s="23" t="s">
        <v>36</v>
      </c>
    </row>
    <row r="308" spans="1:6">
      <c r="A308" s="55"/>
      <c r="B308" s="55"/>
      <c r="C308" s="23" t="s">
        <v>37</v>
      </c>
    </row>
    <row r="309" spans="1:6">
      <c r="A309" s="55"/>
      <c r="B309" s="55"/>
      <c r="C309" s="23" t="s">
        <v>38</v>
      </c>
    </row>
    <row r="310" spans="1:6">
      <c r="A310" s="55"/>
      <c r="B310" s="55"/>
      <c r="C310" s="23" t="s">
        <v>39</v>
      </c>
    </row>
    <row r="311" spans="1:6">
      <c r="A311" s="55"/>
      <c r="B311" s="55"/>
      <c r="C311" s="23" t="s">
        <v>40</v>
      </c>
    </row>
    <row r="312" spans="1:6">
      <c r="A312" s="55"/>
      <c r="B312" s="55"/>
      <c r="C312" s="23" t="s">
        <v>41</v>
      </c>
    </row>
    <row r="313" spans="1:6">
      <c r="A313" s="55"/>
      <c r="B313" s="55"/>
      <c r="C313" s="23" t="s">
        <v>309</v>
      </c>
    </row>
    <row r="314" spans="1:6">
      <c r="A314" s="56"/>
      <c r="B314" s="57"/>
      <c r="C314" s="21"/>
      <c r="D314" s="38"/>
      <c r="E314" s="39"/>
      <c r="F314" s="40"/>
    </row>
    <row r="315" spans="1:6" ht="16.2" customHeight="1">
      <c r="A315" s="54">
        <v>20</v>
      </c>
      <c r="B315" s="54" t="s">
        <v>398</v>
      </c>
      <c r="C315" s="20" t="s">
        <v>85</v>
      </c>
      <c r="D315" s="29">
        <v>1</v>
      </c>
      <c r="E315" s="30">
        <v>0</v>
      </c>
      <c r="F315" s="41">
        <f>D315*E315</f>
        <v>0</v>
      </c>
    </row>
    <row r="316" spans="1:6">
      <c r="A316" s="55"/>
      <c r="B316" s="55"/>
      <c r="C316" s="20" t="s">
        <v>86</v>
      </c>
    </row>
    <row r="317" spans="1:6">
      <c r="A317" s="55"/>
      <c r="B317" s="55"/>
      <c r="C317" s="20" t="s">
        <v>87</v>
      </c>
    </row>
    <row r="318" spans="1:6">
      <c r="A318" s="55"/>
      <c r="B318" s="55"/>
      <c r="C318" s="20" t="s">
        <v>88</v>
      </c>
    </row>
    <row r="319" spans="1:6">
      <c r="A319" s="55"/>
      <c r="B319" s="55"/>
      <c r="C319" s="20" t="s">
        <v>12</v>
      </c>
    </row>
    <row r="320" spans="1:6">
      <c r="A320" s="55"/>
      <c r="B320" s="55"/>
      <c r="C320" s="20" t="s">
        <v>13</v>
      </c>
    </row>
    <row r="321" spans="1:3">
      <c r="A321" s="55"/>
      <c r="B321" s="55"/>
      <c r="C321" s="20" t="s">
        <v>14</v>
      </c>
    </row>
    <row r="322" spans="1:3">
      <c r="A322" s="55"/>
      <c r="B322" s="55"/>
      <c r="C322" s="20" t="s">
        <v>15</v>
      </c>
    </row>
    <row r="323" spans="1:3">
      <c r="A323" s="55"/>
      <c r="B323" s="55"/>
      <c r="C323" s="20" t="s">
        <v>89</v>
      </c>
    </row>
    <row r="324" spans="1:3">
      <c r="A324" s="55"/>
      <c r="B324" s="55"/>
      <c r="C324" s="20" t="s">
        <v>17</v>
      </c>
    </row>
    <row r="325" spans="1:3">
      <c r="A325" s="55"/>
      <c r="B325" s="55"/>
      <c r="C325" s="20" t="s">
        <v>90</v>
      </c>
    </row>
    <row r="326" spans="1:3">
      <c r="A326" s="55"/>
      <c r="B326" s="55"/>
      <c r="C326" s="20" t="s">
        <v>21</v>
      </c>
    </row>
    <row r="327" spans="1:3">
      <c r="A327" s="55"/>
      <c r="B327" s="55"/>
      <c r="C327" s="20" t="s">
        <v>22</v>
      </c>
    </row>
    <row r="328" spans="1:3" ht="16.8" customHeight="1">
      <c r="A328" s="55"/>
      <c r="B328" s="55"/>
      <c r="C328" s="20" t="s">
        <v>26</v>
      </c>
    </row>
    <row r="329" spans="1:3">
      <c r="A329" s="55"/>
      <c r="B329" s="55"/>
      <c r="C329" s="20" t="s">
        <v>23</v>
      </c>
    </row>
    <row r="330" spans="1:3">
      <c r="A330" s="55"/>
      <c r="B330" s="55"/>
      <c r="C330" s="20" t="s">
        <v>24</v>
      </c>
    </row>
    <row r="331" spans="1:3">
      <c r="A331" s="55"/>
      <c r="B331" s="55"/>
      <c r="C331" s="20" t="s">
        <v>91</v>
      </c>
    </row>
    <row r="332" spans="1:3">
      <c r="A332" s="55"/>
      <c r="B332" s="55"/>
      <c r="C332" s="20" t="s">
        <v>29</v>
      </c>
    </row>
    <row r="333" spans="1:3">
      <c r="A333" s="55"/>
      <c r="B333" s="55"/>
      <c r="C333" s="20" t="s">
        <v>30</v>
      </c>
    </row>
    <row r="334" spans="1:3">
      <c r="A334" s="55"/>
      <c r="B334" s="55"/>
      <c r="C334" s="20" t="s">
        <v>92</v>
      </c>
    </row>
    <row r="335" spans="1:3">
      <c r="A335" s="55"/>
      <c r="B335" s="55"/>
      <c r="C335" s="20" t="s">
        <v>93</v>
      </c>
    </row>
    <row r="336" spans="1:3">
      <c r="A336" s="55"/>
      <c r="B336" s="55"/>
      <c r="C336" s="20" t="s">
        <v>7</v>
      </c>
    </row>
    <row r="337" spans="1:6">
      <c r="A337" s="55"/>
      <c r="B337" s="55"/>
      <c r="C337" s="20" t="s">
        <v>94</v>
      </c>
    </row>
    <row r="338" spans="1:6">
      <c r="A338" s="55"/>
      <c r="B338" s="55"/>
      <c r="C338" s="20" t="s">
        <v>35</v>
      </c>
    </row>
    <row r="339" spans="1:6">
      <c r="A339" s="55"/>
      <c r="B339" s="55"/>
      <c r="C339" s="20" t="s">
        <v>38</v>
      </c>
    </row>
    <row r="340" spans="1:6">
      <c r="A340" s="55"/>
      <c r="B340" s="55"/>
      <c r="C340" s="20" t="s">
        <v>95</v>
      </c>
    </row>
    <row r="341" spans="1:6">
      <c r="A341" s="55"/>
      <c r="B341" s="55"/>
      <c r="C341" s="20" t="s">
        <v>96</v>
      </c>
    </row>
    <row r="342" spans="1:6">
      <c r="A342" s="55"/>
      <c r="B342" s="55"/>
      <c r="C342" s="20" t="s">
        <v>97</v>
      </c>
    </row>
    <row r="343" spans="1:6" ht="13.2" customHeight="1">
      <c r="A343" s="55"/>
      <c r="B343" s="55"/>
      <c r="C343" s="20" t="s">
        <v>308</v>
      </c>
    </row>
    <row r="344" spans="1:6">
      <c r="A344" s="56"/>
      <c r="B344" s="57"/>
      <c r="C344" s="22"/>
      <c r="D344" s="38"/>
      <c r="E344" s="39"/>
      <c r="F344" s="40"/>
    </row>
    <row r="345" spans="1:6">
      <c r="A345" s="54">
        <v>21</v>
      </c>
      <c r="B345" s="55" t="s">
        <v>399</v>
      </c>
      <c r="C345" s="20" t="s">
        <v>116</v>
      </c>
      <c r="D345" s="29">
        <v>1</v>
      </c>
      <c r="E345" s="30">
        <v>0</v>
      </c>
      <c r="F345" s="41">
        <f>D345*E345</f>
        <v>0</v>
      </c>
    </row>
    <row r="346" spans="1:6">
      <c r="A346" s="55"/>
      <c r="B346" s="55"/>
      <c r="C346" s="20" t="s">
        <v>117</v>
      </c>
    </row>
    <row r="347" spans="1:6">
      <c r="A347" s="55"/>
      <c r="B347" s="55"/>
      <c r="C347" s="20" t="s">
        <v>118</v>
      </c>
    </row>
    <row r="348" spans="1:6">
      <c r="A348" s="55"/>
      <c r="B348" s="55"/>
      <c r="C348" s="20" t="s">
        <v>119</v>
      </c>
    </row>
    <row r="349" spans="1:6">
      <c r="A349" s="55"/>
      <c r="B349" s="55"/>
      <c r="C349" s="20" t="s">
        <v>70</v>
      </c>
    </row>
    <row r="350" spans="1:6">
      <c r="A350" s="55"/>
      <c r="B350" s="55"/>
      <c r="C350" s="20" t="s">
        <v>120</v>
      </c>
    </row>
    <row r="351" spans="1:6">
      <c r="A351" s="55"/>
      <c r="B351" s="55"/>
      <c r="C351" s="20" t="s">
        <v>121</v>
      </c>
    </row>
    <row r="352" spans="1:6">
      <c r="A352" s="55"/>
      <c r="B352" s="55"/>
      <c r="C352" s="20" t="s">
        <v>122</v>
      </c>
    </row>
    <row r="353" spans="1:6">
      <c r="A353" s="55"/>
      <c r="B353" s="55"/>
      <c r="C353" s="20" t="s">
        <v>296</v>
      </c>
    </row>
    <row r="354" spans="1:6">
      <c r="A354" s="56"/>
      <c r="B354" s="57"/>
      <c r="C354" s="21"/>
      <c r="D354" s="38"/>
      <c r="E354" s="39"/>
      <c r="F354" s="40"/>
    </row>
    <row r="355" spans="1:6">
      <c r="A355" s="54">
        <v>22</v>
      </c>
      <c r="B355" s="54" t="s">
        <v>398</v>
      </c>
      <c r="C355" s="20" t="s">
        <v>102</v>
      </c>
      <c r="D355" s="29">
        <v>1</v>
      </c>
      <c r="E355" s="30">
        <v>0</v>
      </c>
      <c r="F355" s="41">
        <f>D355*E355</f>
        <v>0</v>
      </c>
    </row>
    <row r="356" spans="1:6">
      <c r="A356" s="55"/>
      <c r="B356" s="55"/>
      <c r="C356" s="20" t="s">
        <v>50</v>
      </c>
    </row>
    <row r="357" spans="1:6">
      <c r="A357" s="55"/>
      <c r="B357" s="55"/>
      <c r="C357" s="20" t="s">
        <v>51</v>
      </c>
    </row>
    <row r="358" spans="1:6">
      <c r="A358" s="55"/>
      <c r="B358" s="55"/>
      <c r="C358" s="20" t="s">
        <v>103</v>
      </c>
    </row>
    <row r="359" spans="1:6">
      <c r="A359" s="55"/>
      <c r="B359" s="55"/>
      <c r="C359" s="20" t="s">
        <v>104</v>
      </c>
    </row>
    <row r="360" spans="1:6">
      <c r="A360" s="55"/>
      <c r="B360" s="55"/>
      <c r="C360" s="20" t="s">
        <v>105</v>
      </c>
    </row>
    <row r="361" spans="1:6">
      <c r="A361" s="55"/>
      <c r="B361" s="55"/>
      <c r="C361" s="20" t="s">
        <v>53</v>
      </c>
    </row>
    <row r="362" spans="1:6">
      <c r="A362" s="55"/>
      <c r="B362" s="55"/>
      <c r="C362" s="20" t="s">
        <v>106</v>
      </c>
    </row>
    <row r="363" spans="1:6">
      <c r="A363" s="55"/>
      <c r="B363" s="55"/>
      <c r="C363" s="20" t="s">
        <v>107</v>
      </c>
    </row>
    <row r="364" spans="1:6">
      <c r="A364" s="55"/>
      <c r="B364" s="55"/>
      <c r="C364" s="20" t="s">
        <v>108</v>
      </c>
    </row>
    <row r="365" spans="1:6">
      <c r="A365" s="55"/>
      <c r="B365" s="55"/>
      <c r="C365" s="20" t="s">
        <v>109</v>
      </c>
    </row>
    <row r="366" spans="1:6">
      <c r="A366" s="55"/>
      <c r="B366" s="55"/>
      <c r="C366" s="20" t="s">
        <v>110</v>
      </c>
    </row>
    <row r="367" spans="1:6">
      <c r="A367" s="55"/>
      <c r="B367" s="55"/>
      <c r="C367" s="20" t="s">
        <v>111</v>
      </c>
    </row>
    <row r="368" spans="1:6">
      <c r="A368" s="55"/>
      <c r="B368" s="55"/>
      <c r="C368" s="20" t="s">
        <v>112</v>
      </c>
    </row>
    <row r="369" spans="1:6">
      <c r="A369" s="55"/>
      <c r="B369" s="55"/>
      <c r="C369" s="20" t="s">
        <v>113</v>
      </c>
    </row>
    <row r="370" spans="1:6">
      <c r="A370" s="55"/>
      <c r="B370" s="55"/>
      <c r="C370" s="20" t="s">
        <v>114</v>
      </c>
    </row>
    <row r="371" spans="1:6">
      <c r="A371" s="55"/>
      <c r="B371" s="55"/>
      <c r="C371" s="20" t="s">
        <v>62</v>
      </c>
    </row>
    <row r="372" spans="1:6">
      <c r="A372" s="55"/>
      <c r="B372" s="55"/>
      <c r="C372" s="20" t="s">
        <v>115</v>
      </c>
    </row>
    <row r="373" spans="1:6" ht="28.8">
      <c r="A373" s="55"/>
      <c r="B373" s="55"/>
      <c r="C373" s="20" t="s">
        <v>295</v>
      </c>
    </row>
    <row r="374" spans="1:6">
      <c r="A374" s="56"/>
      <c r="B374" s="57"/>
      <c r="C374" s="22"/>
      <c r="D374" s="38"/>
      <c r="E374" s="39"/>
      <c r="F374" s="40"/>
    </row>
    <row r="375" spans="1:6">
      <c r="A375" s="54">
        <v>23</v>
      </c>
      <c r="B375" s="55" t="s">
        <v>399</v>
      </c>
      <c r="C375" s="20" t="s">
        <v>116</v>
      </c>
      <c r="D375" s="29">
        <v>1</v>
      </c>
      <c r="E375" s="30">
        <v>0</v>
      </c>
      <c r="F375" s="41">
        <f>D375*E375</f>
        <v>0</v>
      </c>
    </row>
    <row r="376" spans="1:6">
      <c r="A376" s="55"/>
      <c r="B376" s="55"/>
      <c r="C376" s="20" t="s">
        <v>117</v>
      </c>
    </row>
    <row r="377" spans="1:6">
      <c r="A377" s="55"/>
      <c r="B377" s="55"/>
      <c r="C377" s="20" t="s">
        <v>118</v>
      </c>
    </row>
    <row r="378" spans="1:6">
      <c r="A378" s="55"/>
      <c r="B378" s="55"/>
      <c r="C378" s="20" t="s">
        <v>119</v>
      </c>
    </row>
    <row r="379" spans="1:6">
      <c r="A379" s="55"/>
      <c r="B379" s="55"/>
      <c r="C379" s="20" t="s">
        <v>70</v>
      </c>
    </row>
    <row r="380" spans="1:6">
      <c r="A380" s="55"/>
      <c r="B380" s="55"/>
      <c r="C380" s="20" t="s">
        <v>120</v>
      </c>
    </row>
    <row r="381" spans="1:6">
      <c r="A381" s="55"/>
      <c r="B381" s="55"/>
      <c r="C381" s="20" t="s">
        <v>121</v>
      </c>
    </row>
    <row r="382" spans="1:6">
      <c r="A382" s="55"/>
      <c r="B382" s="55"/>
      <c r="C382" s="20" t="s">
        <v>122</v>
      </c>
    </row>
    <row r="383" spans="1:6">
      <c r="A383" s="55"/>
      <c r="B383" s="55"/>
      <c r="C383" s="20" t="s">
        <v>296</v>
      </c>
    </row>
    <row r="384" spans="1:6">
      <c r="A384" s="56"/>
      <c r="B384" s="57"/>
      <c r="C384" s="22"/>
      <c r="D384" s="38"/>
      <c r="E384" s="39"/>
      <c r="F384" s="40"/>
    </row>
    <row r="385" spans="1:6" ht="15" customHeight="1">
      <c r="A385" s="54">
        <v>24</v>
      </c>
      <c r="B385" s="54" t="s">
        <v>400</v>
      </c>
      <c r="C385" s="20" t="s">
        <v>123</v>
      </c>
      <c r="D385" s="29">
        <v>1</v>
      </c>
      <c r="E385" s="30">
        <v>0</v>
      </c>
      <c r="F385" s="41">
        <f>D385*E385</f>
        <v>0</v>
      </c>
    </row>
    <row r="386" spans="1:6">
      <c r="A386" s="55"/>
      <c r="B386" s="55"/>
      <c r="C386" s="20" t="s">
        <v>124</v>
      </c>
    </row>
    <row r="387" spans="1:6">
      <c r="A387" s="55"/>
      <c r="B387" s="55"/>
      <c r="C387" s="20" t="s">
        <v>50</v>
      </c>
    </row>
    <row r="388" spans="1:6">
      <c r="A388" s="55"/>
      <c r="B388" s="55"/>
      <c r="C388" s="20" t="s">
        <v>51</v>
      </c>
    </row>
    <row r="389" spans="1:6">
      <c r="A389" s="55"/>
      <c r="B389" s="55"/>
      <c r="C389" s="20" t="s">
        <v>103</v>
      </c>
    </row>
    <row r="390" spans="1:6">
      <c r="A390" s="55"/>
      <c r="B390" s="55"/>
      <c r="C390" s="20" t="s">
        <v>104</v>
      </c>
    </row>
    <row r="391" spans="1:6">
      <c r="A391" s="55"/>
      <c r="B391" s="55"/>
      <c r="C391" s="20" t="s">
        <v>105</v>
      </c>
    </row>
    <row r="392" spans="1:6">
      <c r="A392" s="55"/>
      <c r="B392" s="55"/>
      <c r="C392" s="20" t="s">
        <v>53</v>
      </c>
    </row>
    <row r="393" spans="1:6">
      <c r="A393" s="55"/>
      <c r="B393" s="55"/>
      <c r="C393" s="20" t="s">
        <v>125</v>
      </c>
    </row>
    <row r="394" spans="1:6">
      <c r="A394" s="55"/>
      <c r="B394" s="55"/>
      <c r="C394" s="20" t="s">
        <v>126</v>
      </c>
    </row>
    <row r="395" spans="1:6" ht="16.2" customHeight="1">
      <c r="A395" s="55"/>
      <c r="B395" s="55"/>
      <c r="C395" s="20" t="s">
        <v>127</v>
      </c>
    </row>
    <row r="396" spans="1:6">
      <c r="A396" s="55"/>
      <c r="B396" s="55"/>
      <c r="C396" s="20" t="s">
        <v>128</v>
      </c>
    </row>
    <row r="397" spans="1:6">
      <c r="A397" s="55"/>
      <c r="B397" s="55"/>
      <c r="C397" s="20" t="s">
        <v>113</v>
      </c>
    </row>
    <row r="398" spans="1:6">
      <c r="A398" s="55"/>
      <c r="B398" s="55"/>
      <c r="C398" s="20" t="s">
        <v>129</v>
      </c>
    </row>
    <row r="399" spans="1:6" ht="15" customHeight="1">
      <c r="A399" s="55"/>
      <c r="B399" s="55"/>
      <c r="C399" s="20" t="s">
        <v>297</v>
      </c>
    </row>
    <row r="400" spans="1:6">
      <c r="A400" s="56"/>
      <c r="B400" s="57"/>
      <c r="C400" s="22"/>
      <c r="D400" s="38"/>
      <c r="E400" s="39"/>
      <c r="F400" s="40"/>
    </row>
    <row r="401" spans="1:6">
      <c r="A401" s="54">
        <v>25</v>
      </c>
      <c r="B401" s="55" t="s">
        <v>401</v>
      </c>
      <c r="C401" s="20" t="s">
        <v>130</v>
      </c>
      <c r="D401" s="29">
        <v>1</v>
      </c>
      <c r="E401" s="30">
        <v>0</v>
      </c>
      <c r="F401" s="41">
        <f>D401*E401</f>
        <v>0</v>
      </c>
    </row>
    <row r="402" spans="1:6">
      <c r="A402" s="55"/>
      <c r="B402" s="55"/>
      <c r="C402" s="20" t="s">
        <v>131</v>
      </c>
    </row>
    <row r="403" spans="1:6">
      <c r="A403" s="55"/>
      <c r="B403" s="55"/>
      <c r="C403" s="20" t="s">
        <v>132</v>
      </c>
    </row>
    <row r="404" spans="1:6">
      <c r="A404" s="55"/>
      <c r="B404" s="55"/>
      <c r="C404" s="20" t="s">
        <v>133</v>
      </c>
    </row>
    <row r="405" spans="1:6">
      <c r="A405" s="55"/>
      <c r="B405" s="55"/>
      <c r="C405" s="20" t="s">
        <v>134</v>
      </c>
    </row>
    <row r="406" spans="1:6">
      <c r="A406" s="55"/>
      <c r="B406" s="55"/>
      <c r="C406" s="20" t="s">
        <v>298</v>
      </c>
    </row>
    <row r="407" spans="1:6">
      <c r="A407" s="56"/>
      <c r="B407" s="57"/>
      <c r="C407" s="22"/>
      <c r="D407" s="38"/>
      <c r="E407" s="39"/>
      <c r="F407" s="40"/>
    </row>
    <row r="408" spans="1:6">
      <c r="A408" s="59">
        <v>26</v>
      </c>
      <c r="B408" s="59" t="s">
        <v>402</v>
      </c>
      <c r="C408" s="23" t="s">
        <v>328</v>
      </c>
      <c r="D408" s="44">
        <v>2</v>
      </c>
      <c r="E408" s="42">
        <v>0</v>
      </c>
      <c r="F408" s="41">
        <f>D408*E408</f>
        <v>0</v>
      </c>
    </row>
    <row r="409" spans="1:6">
      <c r="A409" s="58"/>
      <c r="B409" s="58"/>
      <c r="C409" s="23" t="s">
        <v>329</v>
      </c>
      <c r="D409" s="44"/>
      <c r="E409" s="42"/>
      <c r="F409" s="43"/>
    </row>
    <row r="410" spans="1:6">
      <c r="A410" s="58"/>
      <c r="B410" s="58"/>
      <c r="C410" s="23" t="s">
        <v>330</v>
      </c>
      <c r="D410" s="44"/>
      <c r="E410" s="42"/>
      <c r="F410" s="43"/>
    </row>
    <row r="411" spans="1:6">
      <c r="A411" s="58"/>
      <c r="B411" s="58"/>
      <c r="C411" s="23" t="s">
        <v>331</v>
      </c>
      <c r="D411" s="44"/>
      <c r="E411" s="42"/>
      <c r="F411" s="43"/>
    </row>
    <row r="412" spans="1:6">
      <c r="A412" s="58"/>
      <c r="B412" s="58"/>
      <c r="C412" s="23" t="s">
        <v>332</v>
      </c>
      <c r="D412" s="44"/>
      <c r="E412" s="42"/>
      <c r="F412" s="43"/>
    </row>
    <row r="413" spans="1:6">
      <c r="A413" s="58"/>
      <c r="B413" s="58"/>
      <c r="C413" s="23" t="s">
        <v>333</v>
      </c>
      <c r="D413" s="44"/>
      <c r="E413" s="42"/>
      <c r="F413" s="43"/>
    </row>
    <row r="414" spans="1:6">
      <c r="A414" s="58"/>
      <c r="B414" s="58"/>
      <c r="C414" s="23" t="s">
        <v>334</v>
      </c>
      <c r="D414" s="44"/>
      <c r="E414" s="42"/>
      <c r="F414" s="43"/>
    </row>
    <row r="415" spans="1:6">
      <c r="A415" s="58"/>
      <c r="B415" s="58"/>
      <c r="C415" s="23" t="s">
        <v>335</v>
      </c>
      <c r="D415" s="44"/>
      <c r="E415" s="42"/>
      <c r="F415" s="43"/>
    </row>
    <row r="416" spans="1:6">
      <c r="A416" s="58"/>
      <c r="B416" s="58"/>
      <c r="C416" s="23" t="s">
        <v>336</v>
      </c>
      <c r="D416" s="44"/>
      <c r="E416" s="42"/>
      <c r="F416" s="43"/>
    </row>
    <row r="417" spans="1:6">
      <c r="A417" s="58"/>
      <c r="B417" s="58"/>
      <c r="C417" s="23" t="s">
        <v>337</v>
      </c>
      <c r="D417" s="44"/>
      <c r="E417" s="42"/>
      <c r="F417" s="43"/>
    </row>
    <row r="418" spans="1:6">
      <c r="A418" s="56"/>
      <c r="B418" s="57"/>
      <c r="C418" s="22"/>
      <c r="D418" s="38"/>
      <c r="E418" s="39"/>
      <c r="F418" s="40"/>
    </row>
    <row r="419" spans="1:6">
      <c r="A419" s="58"/>
      <c r="B419" s="58"/>
      <c r="C419" s="23"/>
      <c r="D419" s="44"/>
      <c r="E419" s="42"/>
      <c r="F419" s="43"/>
    </row>
    <row r="420" spans="1:6">
      <c r="A420" s="59">
        <v>27</v>
      </c>
      <c r="B420" s="58" t="s">
        <v>403</v>
      </c>
      <c r="C420" s="23" t="s">
        <v>339</v>
      </c>
      <c r="D420" s="44">
        <v>4</v>
      </c>
      <c r="E420" s="42">
        <v>0</v>
      </c>
      <c r="F420" s="41">
        <f>D420*E420</f>
        <v>0</v>
      </c>
    </row>
    <row r="421" spans="1:6">
      <c r="A421" s="58"/>
      <c r="B421" s="58"/>
      <c r="C421" s="23" t="s">
        <v>338</v>
      </c>
      <c r="D421" s="44"/>
      <c r="E421" s="42"/>
      <c r="F421" s="43"/>
    </row>
    <row r="422" spans="1:6">
      <c r="A422" s="58"/>
      <c r="B422" s="58"/>
      <c r="C422" s="23" t="s">
        <v>340</v>
      </c>
      <c r="D422" s="44"/>
      <c r="E422" s="42"/>
      <c r="F422" s="43"/>
    </row>
    <row r="423" spans="1:6">
      <c r="A423" s="56"/>
      <c r="B423" s="57"/>
      <c r="C423" s="22"/>
      <c r="D423" s="38"/>
      <c r="E423" s="39"/>
      <c r="F423" s="40"/>
    </row>
    <row r="424" spans="1:6">
      <c r="A424" s="54">
        <v>28</v>
      </c>
      <c r="B424" s="54" t="s">
        <v>404</v>
      </c>
      <c r="C424" s="20" t="s">
        <v>73</v>
      </c>
      <c r="D424" s="29">
        <v>1</v>
      </c>
      <c r="E424" s="30">
        <v>0</v>
      </c>
      <c r="F424" s="41">
        <f>D424*E424</f>
        <v>0</v>
      </c>
    </row>
    <row r="425" spans="1:6">
      <c r="A425" s="55"/>
      <c r="B425" s="55"/>
      <c r="C425" s="20" t="s">
        <v>74</v>
      </c>
    </row>
    <row r="426" spans="1:6">
      <c r="A426" s="55"/>
      <c r="B426" s="55"/>
      <c r="C426" s="20" t="s">
        <v>75</v>
      </c>
    </row>
    <row r="427" spans="1:6">
      <c r="A427" s="55"/>
      <c r="B427" s="55"/>
      <c r="C427" s="20" t="s">
        <v>76</v>
      </c>
    </row>
    <row r="428" spans="1:6">
      <c r="A428" s="55"/>
      <c r="B428" s="55"/>
      <c r="C428" s="20" t="s">
        <v>77</v>
      </c>
    </row>
    <row r="429" spans="1:6">
      <c r="A429" s="55"/>
      <c r="B429" s="55"/>
      <c r="C429" s="20" t="s">
        <v>78</v>
      </c>
    </row>
    <row r="430" spans="1:6">
      <c r="A430" s="55"/>
      <c r="B430" s="55"/>
      <c r="C430" s="20" t="s">
        <v>79</v>
      </c>
    </row>
    <row r="431" spans="1:6">
      <c r="A431" s="55"/>
      <c r="B431" s="55"/>
      <c r="C431" s="20" t="s">
        <v>294</v>
      </c>
    </row>
    <row r="432" spans="1:6">
      <c r="A432" s="56"/>
      <c r="B432" s="57"/>
      <c r="C432" s="22"/>
      <c r="D432" s="38"/>
      <c r="E432" s="39"/>
      <c r="F432" s="40"/>
    </row>
    <row r="433" spans="1:6">
      <c r="A433" s="54">
        <v>29</v>
      </c>
      <c r="B433" s="54" t="s">
        <v>405</v>
      </c>
      <c r="C433" s="20" t="s">
        <v>274</v>
      </c>
      <c r="D433" s="29">
        <v>1</v>
      </c>
      <c r="E433" s="30">
        <v>0</v>
      </c>
      <c r="F433" s="41">
        <f>D433*E433</f>
        <v>0</v>
      </c>
    </row>
    <row r="434" spans="1:6">
      <c r="A434" s="55"/>
      <c r="B434" s="55"/>
      <c r="C434" s="20" t="s">
        <v>4</v>
      </c>
    </row>
    <row r="435" spans="1:6">
      <c r="A435" s="55"/>
      <c r="B435" s="55"/>
      <c r="C435" s="20" t="s">
        <v>275</v>
      </c>
    </row>
    <row r="436" spans="1:6">
      <c r="A436" s="55"/>
      <c r="B436" s="55"/>
      <c r="C436" s="20" t="s">
        <v>276</v>
      </c>
    </row>
    <row r="437" spans="1:6">
      <c r="A437" s="55"/>
      <c r="B437" s="55"/>
      <c r="C437" s="20" t="s">
        <v>5</v>
      </c>
    </row>
    <row r="438" spans="1:6">
      <c r="A438" s="55"/>
      <c r="B438" s="55"/>
      <c r="C438" s="20" t="s">
        <v>277</v>
      </c>
    </row>
    <row r="439" spans="1:6">
      <c r="A439" s="55"/>
      <c r="B439" s="55"/>
      <c r="C439" s="20" t="s">
        <v>326</v>
      </c>
    </row>
    <row r="440" spans="1:6">
      <c r="A440" s="56"/>
      <c r="B440" s="57"/>
      <c r="C440" s="22"/>
      <c r="D440" s="38"/>
      <c r="E440" s="39"/>
      <c r="F440" s="40"/>
    </row>
    <row r="441" spans="1:6">
      <c r="A441" s="54">
        <v>30</v>
      </c>
      <c r="B441" s="54" t="s">
        <v>406</v>
      </c>
      <c r="C441" s="20" t="s">
        <v>49</v>
      </c>
      <c r="D441" s="29">
        <v>1</v>
      </c>
      <c r="E441" s="30">
        <v>0</v>
      </c>
      <c r="F441" s="41">
        <f>D441*E441</f>
        <v>0</v>
      </c>
    </row>
    <row r="442" spans="1:6">
      <c r="A442" s="55"/>
      <c r="B442" s="55"/>
      <c r="C442" s="20" t="s">
        <v>50</v>
      </c>
    </row>
    <row r="443" spans="1:6">
      <c r="A443" s="55"/>
      <c r="B443" s="55"/>
      <c r="C443" s="20" t="s">
        <v>51</v>
      </c>
    </row>
    <row r="444" spans="1:6">
      <c r="A444" s="55"/>
      <c r="B444" s="55"/>
      <c r="C444" s="20" t="s">
        <v>52</v>
      </c>
    </row>
    <row r="445" spans="1:6">
      <c r="A445" s="55"/>
      <c r="B445" s="55"/>
      <c r="C445" s="20" t="s">
        <v>53</v>
      </c>
    </row>
    <row r="446" spans="1:6">
      <c r="A446" s="55"/>
      <c r="B446" s="55"/>
      <c r="C446" s="20" t="s">
        <v>54</v>
      </c>
    </row>
    <row r="447" spans="1:6">
      <c r="A447" s="55"/>
      <c r="B447" s="55"/>
      <c r="C447" s="20" t="s">
        <v>55</v>
      </c>
    </row>
    <row r="448" spans="1:6">
      <c r="A448" s="55"/>
      <c r="B448" s="55"/>
      <c r="C448" s="20" t="s">
        <v>56</v>
      </c>
    </row>
    <row r="449" spans="1:6">
      <c r="A449" s="55"/>
      <c r="B449" s="55"/>
      <c r="C449" s="20" t="s">
        <v>57</v>
      </c>
    </row>
    <row r="450" spans="1:6">
      <c r="A450" s="55"/>
      <c r="B450" s="55"/>
      <c r="C450" s="20" t="s">
        <v>58</v>
      </c>
    </row>
    <row r="451" spans="1:6">
      <c r="A451" s="55"/>
      <c r="B451" s="55"/>
      <c r="C451" s="20" t="s">
        <v>59</v>
      </c>
    </row>
    <row r="452" spans="1:6">
      <c r="A452" s="55"/>
      <c r="B452" s="55"/>
      <c r="C452" s="20" t="s">
        <v>60</v>
      </c>
    </row>
    <row r="453" spans="1:6">
      <c r="A453" s="55"/>
      <c r="B453" s="55"/>
      <c r="C453" s="20" t="s">
        <v>64</v>
      </c>
    </row>
    <row r="454" spans="1:6">
      <c r="A454" s="55"/>
      <c r="B454" s="55"/>
      <c r="C454" s="20" t="s">
        <v>63</v>
      </c>
    </row>
    <row r="455" spans="1:6">
      <c r="A455" s="55"/>
      <c r="B455" s="55"/>
      <c r="C455" s="20" t="s">
        <v>292</v>
      </c>
    </row>
    <row r="456" spans="1:6">
      <c r="A456" s="56"/>
      <c r="B456" s="57"/>
      <c r="C456" s="22"/>
      <c r="D456" s="38"/>
      <c r="E456" s="39"/>
      <c r="F456" s="40"/>
    </row>
    <row r="457" spans="1:6">
      <c r="A457" s="54">
        <v>31</v>
      </c>
      <c r="B457" s="55" t="s">
        <v>407</v>
      </c>
      <c r="C457" s="20" t="s">
        <v>65</v>
      </c>
      <c r="D457" s="29">
        <v>1</v>
      </c>
      <c r="E457" s="30">
        <v>0</v>
      </c>
      <c r="F457" s="41">
        <f>D457*E457</f>
        <v>0</v>
      </c>
    </row>
    <row r="458" spans="1:6">
      <c r="A458" s="55"/>
      <c r="B458" s="55"/>
      <c r="C458" s="20" t="s">
        <v>66</v>
      </c>
    </row>
    <row r="459" spans="1:6">
      <c r="A459" s="55"/>
      <c r="B459" s="55"/>
      <c r="C459" s="20" t="s">
        <v>67</v>
      </c>
    </row>
    <row r="460" spans="1:6">
      <c r="A460" s="55"/>
      <c r="B460" s="55"/>
      <c r="C460" s="20" t="s">
        <v>68</v>
      </c>
    </row>
    <row r="461" spans="1:6">
      <c r="A461" s="55"/>
      <c r="B461" s="55"/>
      <c r="C461" s="20" t="s">
        <v>69</v>
      </c>
    </row>
    <row r="462" spans="1:6">
      <c r="A462" s="55"/>
      <c r="B462" s="55"/>
      <c r="C462" s="20" t="s">
        <v>70</v>
      </c>
    </row>
    <row r="463" spans="1:6">
      <c r="A463" s="55"/>
      <c r="B463" s="55"/>
      <c r="C463" s="20" t="s">
        <v>71</v>
      </c>
    </row>
    <row r="464" spans="1:6">
      <c r="A464" s="55"/>
      <c r="B464" s="55"/>
      <c r="C464" s="20" t="s">
        <v>72</v>
      </c>
    </row>
    <row r="465" spans="1:6">
      <c r="A465" s="55"/>
      <c r="B465" s="55"/>
      <c r="C465" s="20" t="s">
        <v>293</v>
      </c>
    </row>
    <row r="466" spans="1:6">
      <c r="A466" s="56"/>
      <c r="B466" s="57"/>
      <c r="C466" s="22"/>
      <c r="D466" s="38"/>
      <c r="E466" s="39"/>
      <c r="F466" s="40"/>
    </row>
    <row r="467" spans="1:6">
      <c r="A467" s="54">
        <v>32</v>
      </c>
      <c r="B467" s="54" t="s">
        <v>408</v>
      </c>
      <c r="C467" s="20" t="s">
        <v>135</v>
      </c>
      <c r="D467" s="29">
        <v>1</v>
      </c>
      <c r="E467" s="30">
        <v>0</v>
      </c>
      <c r="F467" s="41">
        <f>D467*E467</f>
        <v>0</v>
      </c>
    </row>
    <row r="468" spans="1:6">
      <c r="A468" s="55"/>
      <c r="B468" s="55"/>
      <c r="C468" s="20" t="s">
        <v>124</v>
      </c>
    </row>
    <row r="469" spans="1:6">
      <c r="A469" s="55"/>
      <c r="B469" s="55"/>
      <c r="C469" s="20" t="s">
        <v>136</v>
      </c>
    </row>
    <row r="470" spans="1:6">
      <c r="A470" s="55"/>
      <c r="B470" s="55"/>
      <c r="C470" s="20" t="s">
        <v>137</v>
      </c>
    </row>
    <row r="471" spans="1:6">
      <c r="A471" s="55"/>
      <c r="B471" s="55"/>
      <c r="C471" s="20" t="s">
        <v>138</v>
      </c>
    </row>
    <row r="472" spans="1:6">
      <c r="A472" s="55"/>
      <c r="B472" s="55"/>
      <c r="C472" s="20" t="s">
        <v>139</v>
      </c>
    </row>
    <row r="473" spans="1:6">
      <c r="A473" s="55"/>
      <c r="B473" s="55"/>
      <c r="C473" s="20" t="s">
        <v>140</v>
      </c>
    </row>
    <row r="474" spans="1:6">
      <c r="A474" s="55"/>
      <c r="B474" s="55"/>
      <c r="C474" s="20" t="s">
        <v>141</v>
      </c>
    </row>
    <row r="475" spans="1:6">
      <c r="A475" s="55"/>
      <c r="B475" s="55"/>
      <c r="C475" s="20" t="s">
        <v>142</v>
      </c>
    </row>
    <row r="476" spans="1:6">
      <c r="A476" s="55"/>
      <c r="B476" s="55"/>
      <c r="C476" s="20" t="s">
        <v>299</v>
      </c>
    </row>
    <row r="477" spans="1:6">
      <c r="A477" s="56"/>
      <c r="B477" s="57"/>
      <c r="C477" s="22"/>
      <c r="D477" s="38"/>
      <c r="E477" s="39"/>
      <c r="F477" s="40"/>
    </row>
    <row r="478" spans="1:6">
      <c r="A478" s="54">
        <v>33</v>
      </c>
      <c r="B478" s="54" t="s">
        <v>409</v>
      </c>
      <c r="C478" s="20" t="s">
        <v>281</v>
      </c>
      <c r="D478" s="29">
        <v>4</v>
      </c>
      <c r="E478" s="30">
        <v>0</v>
      </c>
      <c r="F478" s="41">
        <f>D478*E478</f>
        <v>0</v>
      </c>
    </row>
    <row r="479" spans="1:6">
      <c r="A479" s="55"/>
      <c r="B479" s="55"/>
      <c r="C479" s="20" t="s">
        <v>282</v>
      </c>
    </row>
    <row r="480" spans="1:6">
      <c r="A480" s="55"/>
      <c r="B480" s="55"/>
      <c r="C480" s="20" t="s">
        <v>283</v>
      </c>
    </row>
    <row r="481" spans="1:6">
      <c r="A481" s="55"/>
      <c r="B481" s="55"/>
      <c r="C481" s="20" t="s">
        <v>284</v>
      </c>
    </row>
    <row r="482" spans="1:6">
      <c r="A482" s="55"/>
      <c r="B482" s="55"/>
      <c r="C482" s="20" t="s">
        <v>285</v>
      </c>
    </row>
    <row r="483" spans="1:6">
      <c r="A483" s="55"/>
      <c r="B483" s="55"/>
      <c r="C483" s="20" t="s">
        <v>286</v>
      </c>
    </row>
    <row r="484" spans="1:6">
      <c r="A484" s="55"/>
      <c r="B484" s="55"/>
      <c r="C484" s="20" t="s">
        <v>287</v>
      </c>
    </row>
    <row r="485" spans="1:6">
      <c r="A485" s="55"/>
      <c r="B485" s="55"/>
      <c r="C485" s="20" t="s">
        <v>325</v>
      </c>
    </row>
    <row r="486" spans="1:6">
      <c r="A486" s="56"/>
      <c r="B486" s="57"/>
      <c r="C486" s="22"/>
      <c r="D486" s="38"/>
      <c r="E486" s="39"/>
      <c r="F486" s="40"/>
    </row>
    <row r="487" spans="1:6" ht="28.8">
      <c r="A487" s="54">
        <v>34</v>
      </c>
      <c r="B487" s="54" t="s">
        <v>410</v>
      </c>
      <c r="C487" s="20" t="s">
        <v>446</v>
      </c>
      <c r="D487" s="29">
        <v>3</v>
      </c>
      <c r="E487" s="30">
        <v>0</v>
      </c>
      <c r="F487" s="41">
        <f>D487*E487</f>
        <v>0</v>
      </c>
    </row>
    <row r="488" spans="1:6">
      <c r="A488" s="55"/>
      <c r="B488" s="55"/>
      <c r="C488" s="20" t="s">
        <v>279</v>
      </c>
    </row>
    <row r="489" spans="1:6">
      <c r="A489" s="55"/>
      <c r="B489" s="55"/>
      <c r="C489" s="20" t="s">
        <v>280</v>
      </c>
    </row>
    <row r="490" spans="1:6">
      <c r="A490" s="55"/>
      <c r="B490" s="55"/>
      <c r="C490" s="20" t="s">
        <v>278</v>
      </c>
    </row>
    <row r="491" spans="1:6">
      <c r="A491" s="55"/>
      <c r="B491" s="55"/>
      <c r="C491" s="20" t="s">
        <v>324</v>
      </c>
    </row>
    <row r="492" spans="1:6">
      <c r="A492" s="56"/>
      <c r="B492" s="57"/>
      <c r="C492" s="22"/>
      <c r="D492" s="38"/>
      <c r="E492" s="39"/>
      <c r="F492" s="40"/>
    </row>
    <row r="493" spans="1:6">
      <c r="A493" s="54">
        <v>35</v>
      </c>
      <c r="B493" s="54" t="s">
        <v>411</v>
      </c>
      <c r="C493" s="20" t="s">
        <v>80</v>
      </c>
      <c r="D493" s="29">
        <v>2</v>
      </c>
      <c r="E493" s="30">
        <v>0</v>
      </c>
      <c r="F493" s="41">
        <f>D493*E493</f>
        <v>0</v>
      </c>
    </row>
    <row r="494" spans="1:6">
      <c r="A494" s="55"/>
      <c r="B494" s="55"/>
      <c r="C494" s="20" t="s">
        <v>6</v>
      </c>
    </row>
    <row r="495" spans="1:6">
      <c r="A495" s="55"/>
      <c r="B495" s="55"/>
      <c r="C495" s="20" t="s">
        <v>81</v>
      </c>
    </row>
    <row r="496" spans="1:6">
      <c r="A496" s="55"/>
      <c r="B496" s="55"/>
      <c r="C496" s="20" t="s">
        <v>82</v>
      </c>
    </row>
    <row r="497" spans="1:6">
      <c r="A497" s="55"/>
      <c r="B497" s="55"/>
      <c r="C497" s="20" t="s">
        <v>83</v>
      </c>
    </row>
    <row r="498" spans="1:6">
      <c r="A498" s="55"/>
      <c r="B498" s="55"/>
      <c r="C498" s="20" t="s">
        <v>84</v>
      </c>
    </row>
    <row r="499" spans="1:6">
      <c r="A499" s="55"/>
      <c r="B499" s="55"/>
      <c r="C499" s="20" t="s">
        <v>327</v>
      </c>
    </row>
    <row r="500" spans="1:6">
      <c r="A500" s="56"/>
      <c r="B500" s="57"/>
      <c r="C500" s="22"/>
      <c r="D500" s="38"/>
      <c r="E500" s="39"/>
      <c r="F500" s="40"/>
    </row>
    <row r="501" spans="1:6">
      <c r="A501" s="54">
        <v>36</v>
      </c>
      <c r="B501" s="54" t="s">
        <v>412</v>
      </c>
      <c r="C501" s="20" t="s">
        <v>143</v>
      </c>
      <c r="D501" s="29">
        <v>1</v>
      </c>
      <c r="E501" s="30">
        <v>0</v>
      </c>
      <c r="F501" s="41">
        <f>D501*E501</f>
        <v>0</v>
      </c>
    </row>
    <row r="502" spans="1:6">
      <c r="A502" s="55"/>
      <c r="B502" s="55"/>
      <c r="C502" s="20" t="s">
        <v>144</v>
      </c>
    </row>
    <row r="503" spans="1:6">
      <c r="A503" s="55"/>
      <c r="B503" s="55"/>
      <c r="C503" s="20" t="s">
        <v>145</v>
      </c>
    </row>
    <row r="504" spans="1:6">
      <c r="A504" s="55"/>
      <c r="B504" s="55"/>
      <c r="C504" s="20" t="s">
        <v>146</v>
      </c>
    </row>
    <row r="505" spans="1:6">
      <c r="A505" s="55"/>
      <c r="B505" s="55"/>
      <c r="C505" s="20" t="s">
        <v>147</v>
      </c>
    </row>
    <row r="506" spans="1:6">
      <c r="A506" s="55"/>
      <c r="B506" s="55"/>
      <c r="C506" s="20" t="s">
        <v>148</v>
      </c>
    </row>
    <row r="507" spans="1:6">
      <c r="A507" s="55"/>
      <c r="B507" s="55"/>
      <c r="C507" s="20" t="s">
        <v>149</v>
      </c>
    </row>
    <row r="508" spans="1:6">
      <c r="A508" s="55"/>
      <c r="B508" s="55"/>
      <c r="C508" s="20" t="s">
        <v>150</v>
      </c>
    </row>
    <row r="509" spans="1:6">
      <c r="A509" s="55"/>
      <c r="B509" s="55"/>
      <c r="C509" s="20" t="s">
        <v>151</v>
      </c>
    </row>
    <row r="510" spans="1:6">
      <c r="A510" s="55"/>
      <c r="B510" s="55"/>
      <c r="C510" s="20" t="s">
        <v>152</v>
      </c>
    </row>
    <row r="511" spans="1:6">
      <c r="A511" s="55"/>
      <c r="B511" s="55"/>
      <c r="C511" s="20" t="s">
        <v>153</v>
      </c>
    </row>
    <row r="512" spans="1:6">
      <c r="A512" s="55"/>
      <c r="B512" s="55"/>
      <c r="C512" s="20" t="s">
        <v>154</v>
      </c>
    </row>
    <row r="513" spans="1:6">
      <c r="A513" s="55"/>
      <c r="B513" s="55"/>
      <c r="C513" s="20" t="s">
        <v>155</v>
      </c>
    </row>
    <row r="514" spans="1:6">
      <c r="A514" s="55"/>
      <c r="B514" s="55"/>
      <c r="C514" s="20" t="s">
        <v>156</v>
      </c>
    </row>
    <row r="515" spans="1:6">
      <c r="A515" s="55"/>
      <c r="B515" s="55"/>
      <c r="C515" s="20" t="s">
        <v>157</v>
      </c>
    </row>
    <row r="516" spans="1:6">
      <c r="A516" s="55"/>
      <c r="B516" s="55"/>
      <c r="C516" s="20" t="s">
        <v>159</v>
      </c>
    </row>
    <row r="517" spans="1:6">
      <c r="A517" s="55"/>
      <c r="B517" s="55"/>
      <c r="C517" s="20" t="s">
        <v>7</v>
      </c>
    </row>
    <row r="518" spans="1:6">
      <c r="A518" s="55"/>
      <c r="B518" s="55"/>
      <c r="C518" s="20" t="s">
        <v>158</v>
      </c>
    </row>
    <row r="519" spans="1:6">
      <c r="A519" s="55"/>
      <c r="B519" s="55"/>
      <c r="C519" s="20" t="s">
        <v>160</v>
      </c>
    </row>
    <row r="520" spans="1:6">
      <c r="A520" s="55"/>
      <c r="B520" s="55"/>
      <c r="C520" s="20" t="s">
        <v>161</v>
      </c>
    </row>
    <row r="521" spans="1:6">
      <c r="A521" s="55"/>
      <c r="B521" s="55"/>
      <c r="C521" s="20" t="s">
        <v>162</v>
      </c>
    </row>
    <row r="522" spans="1:6">
      <c r="A522" s="55"/>
      <c r="B522" s="55"/>
      <c r="C522" s="20" t="s">
        <v>163</v>
      </c>
    </row>
    <row r="523" spans="1:6">
      <c r="A523" s="55"/>
      <c r="B523" s="55"/>
      <c r="C523" s="20" t="s">
        <v>164</v>
      </c>
    </row>
    <row r="524" spans="1:6">
      <c r="A524" s="55"/>
      <c r="B524" s="55"/>
      <c r="C524" s="20" t="s">
        <v>165</v>
      </c>
    </row>
    <row r="525" spans="1:6">
      <c r="A525" s="55"/>
      <c r="B525" s="55"/>
      <c r="C525" s="20" t="s">
        <v>166</v>
      </c>
    </row>
    <row r="526" spans="1:6">
      <c r="A526" s="55"/>
      <c r="B526" s="55"/>
      <c r="C526" s="20" t="s">
        <v>300</v>
      </c>
    </row>
    <row r="527" spans="1:6">
      <c r="A527" s="56"/>
      <c r="B527" s="57"/>
      <c r="C527" s="22"/>
      <c r="D527" s="38"/>
      <c r="E527" s="39"/>
      <c r="F527" s="40"/>
    </row>
    <row r="528" spans="1:6">
      <c r="A528" s="54">
        <v>37</v>
      </c>
      <c r="B528" s="55" t="s">
        <v>413</v>
      </c>
      <c r="C528" s="20" t="s">
        <v>167</v>
      </c>
      <c r="D528" s="29">
        <v>1</v>
      </c>
      <c r="E528" s="30">
        <v>0</v>
      </c>
      <c r="F528" s="41">
        <f>D528*E528</f>
        <v>0</v>
      </c>
    </row>
    <row r="529" spans="1:6">
      <c r="A529" s="55"/>
      <c r="B529" s="55"/>
      <c r="C529" s="20" t="s">
        <v>168</v>
      </c>
    </row>
    <row r="530" spans="1:6">
      <c r="A530" s="55"/>
      <c r="B530" s="55"/>
      <c r="C530" s="20" t="s">
        <v>169</v>
      </c>
    </row>
    <row r="531" spans="1:6">
      <c r="A531" s="55"/>
      <c r="B531" s="55"/>
      <c r="C531" s="20" t="s">
        <v>301</v>
      </c>
    </row>
    <row r="532" spans="1:6">
      <c r="A532" s="56"/>
      <c r="B532" s="57"/>
      <c r="C532" s="22"/>
      <c r="D532" s="38"/>
      <c r="E532" s="39"/>
      <c r="F532" s="40"/>
    </row>
    <row r="533" spans="1:6">
      <c r="A533" s="54">
        <v>38</v>
      </c>
      <c r="B533" s="55" t="s">
        <v>414</v>
      </c>
      <c r="C533" s="20" t="s">
        <v>170</v>
      </c>
      <c r="D533" s="29">
        <v>1</v>
      </c>
      <c r="E533" s="30">
        <v>0</v>
      </c>
      <c r="F533" s="41">
        <f>D533*E533</f>
        <v>0</v>
      </c>
    </row>
    <row r="534" spans="1:6">
      <c r="A534" s="55"/>
      <c r="B534" s="55"/>
      <c r="C534" s="20" t="s">
        <v>171</v>
      </c>
    </row>
    <row r="535" spans="1:6">
      <c r="A535" s="55"/>
      <c r="B535" s="55"/>
      <c r="C535" s="20" t="s">
        <v>169</v>
      </c>
    </row>
    <row r="536" spans="1:6">
      <c r="A536" s="55"/>
      <c r="B536" s="55"/>
      <c r="C536" s="20" t="s">
        <v>302</v>
      </c>
    </row>
    <row r="537" spans="1:6">
      <c r="A537" s="56"/>
      <c r="B537" s="57"/>
      <c r="C537" s="22"/>
      <c r="D537" s="38"/>
      <c r="E537" s="39"/>
      <c r="F537" s="40"/>
    </row>
    <row r="538" spans="1:6">
      <c r="A538" s="54">
        <v>39</v>
      </c>
      <c r="B538" s="55" t="s">
        <v>415</v>
      </c>
      <c r="C538" s="20" t="s">
        <v>172</v>
      </c>
      <c r="D538" s="29">
        <v>1</v>
      </c>
      <c r="E538" s="30">
        <v>0</v>
      </c>
      <c r="F538" s="41">
        <f>D538*E538</f>
        <v>0</v>
      </c>
    </row>
    <row r="539" spans="1:6">
      <c r="A539" s="55"/>
      <c r="B539" s="55"/>
      <c r="C539" s="20" t="s">
        <v>173</v>
      </c>
    </row>
    <row r="540" spans="1:6">
      <c r="A540" s="55"/>
      <c r="B540" s="55"/>
      <c r="C540" s="20" t="s">
        <v>169</v>
      </c>
    </row>
    <row r="541" spans="1:6">
      <c r="A541" s="55"/>
      <c r="B541" s="55"/>
      <c r="C541" s="20" t="s">
        <v>303</v>
      </c>
    </row>
    <row r="542" spans="1:6">
      <c r="A542" s="56"/>
      <c r="B542" s="57"/>
      <c r="C542" s="22"/>
      <c r="D542" s="38"/>
      <c r="E542" s="39"/>
      <c r="F542" s="40"/>
    </row>
    <row r="543" spans="1:6">
      <c r="A543" s="54">
        <v>40</v>
      </c>
      <c r="B543" s="55" t="s">
        <v>416</v>
      </c>
      <c r="C543" s="20" t="s">
        <v>174</v>
      </c>
      <c r="D543" s="29">
        <v>1</v>
      </c>
      <c r="E543" s="30">
        <v>0</v>
      </c>
      <c r="F543" s="41">
        <f>D543*E543</f>
        <v>0</v>
      </c>
    </row>
    <row r="544" spans="1:6">
      <c r="A544" s="55"/>
      <c r="B544" s="55"/>
      <c r="C544" s="20" t="s">
        <v>175</v>
      </c>
    </row>
    <row r="545" spans="1:6">
      <c r="A545" s="55"/>
      <c r="B545" s="55"/>
      <c r="C545" s="20" t="s">
        <v>169</v>
      </c>
    </row>
    <row r="546" spans="1:6">
      <c r="A546" s="55"/>
      <c r="B546" s="55"/>
      <c r="C546" s="20" t="s">
        <v>304</v>
      </c>
    </row>
    <row r="547" spans="1:6">
      <c r="A547" s="56"/>
      <c r="B547" s="57"/>
      <c r="C547" s="22"/>
      <c r="D547" s="38"/>
      <c r="E547" s="39"/>
      <c r="F547" s="40"/>
    </row>
    <row r="548" spans="1:6">
      <c r="A548" s="54">
        <v>41</v>
      </c>
      <c r="B548" s="55" t="s">
        <v>417</v>
      </c>
      <c r="C548" s="20" t="s">
        <v>176</v>
      </c>
      <c r="D548" s="29">
        <v>1</v>
      </c>
      <c r="E548" s="30">
        <v>0</v>
      </c>
      <c r="F548" s="41">
        <f>D548*E548</f>
        <v>0</v>
      </c>
    </row>
    <row r="549" spans="1:6">
      <c r="A549" s="55"/>
      <c r="B549" s="55"/>
      <c r="C549" s="20" t="s">
        <v>177</v>
      </c>
    </row>
    <row r="550" spans="1:6">
      <c r="A550" s="55"/>
      <c r="B550" s="55"/>
      <c r="C550" s="20" t="s">
        <v>169</v>
      </c>
    </row>
    <row r="551" spans="1:6">
      <c r="A551" s="55"/>
      <c r="B551" s="55"/>
      <c r="C551" s="20" t="s">
        <v>305</v>
      </c>
    </row>
    <row r="552" spans="1:6">
      <c r="A552" s="56"/>
      <c r="B552" s="57"/>
      <c r="C552" s="22"/>
      <c r="D552" s="38"/>
      <c r="E552" s="39"/>
      <c r="F552" s="40"/>
    </row>
    <row r="553" spans="1:6">
      <c r="A553" s="54">
        <v>42</v>
      </c>
      <c r="B553" s="55" t="s">
        <v>418</v>
      </c>
      <c r="C553" s="20" t="s">
        <v>178</v>
      </c>
      <c r="D553" s="29">
        <v>1</v>
      </c>
      <c r="E553" s="30">
        <v>0</v>
      </c>
      <c r="F553" s="41">
        <f>D553*E553</f>
        <v>0</v>
      </c>
    </row>
    <row r="554" spans="1:6">
      <c r="A554" s="55"/>
      <c r="B554" s="55"/>
      <c r="C554" s="20" t="s">
        <v>179</v>
      </c>
    </row>
    <row r="555" spans="1:6">
      <c r="A555" s="55"/>
      <c r="B555" s="55"/>
      <c r="C555" s="20" t="s">
        <v>169</v>
      </c>
    </row>
    <row r="556" spans="1:6">
      <c r="A556" s="55"/>
      <c r="B556" s="55"/>
      <c r="C556" s="20" t="s">
        <v>306</v>
      </c>
    </row>
    <row r="557" spans="1:6">
      <c r="A557" s="56"/>
      <c r="B557" s="57"/>
      <c r="C557" s="22"/>
      <c r="D557" s="38"/>
      <c r="E557" s="39"/>
      <c r="F557" s="40"/>
    </row>
    <row r="558" spans="1:6">
      <c r="A558" s="54">
        <v>43</v>
      </c>
      <c r="B558" s="55" t="s">
        <v>419</v>
      </c>
      <c r="C558" s="20" t="s">
        <v>180</v>
      </c>
      <c r="D558" s="29">
        <v>1</v>
      </c>
      <c r="E558" s="30">
        <v>0</v>
      </c>
      <c r="F558" s="41">
        <f>D558*E558</f>
        <v>0</v>
      </c>
    </row>
    <row r="559" spans="1:6">
      <c r="A559" s="55"/>
      <c r="B559" s="55"/>
      <c r="C559" s="20" t="s">
        <v>181</v>
      </c>
    </row>
    <row r="560" spans="1:6">
      <c r="A560" s="55"/>
      <c r="B560" s="55"/>
      <c r="C560" s="20" t="s">
        <v>169</v>
      </c>
    </row>
    <row r="561" spans="1:6">
      <c r="A561" s="55"/>
      <c r="B561" s="55"/>
      <c r="C561" s="20" t="s">
        <v>307</v>
      </c>
    </row>
    <row r="562" spans="1:6">
      <c r="A562" s="56"/>
      <c r="B562" s="57"/>
      <c r="C562" s="22"/>
      <c r="D562" s="38"/>
      <c r="E562" s="39"/>
      <c r="F562" s="40"/>
    </row>
    <row r="563" spans="1:6" ht="28.8">
      <c r="A563" s="54">
        <v>44</v>
      </c>
      <c r="B563" s="54" t="s">
        <v>385</v>
      </c>
      <c r="C563" s="82" t="s">
        <v>366</v>
      </c>
      <c r="D563" s="29">
        <v>1</v>
      </c>
      <c r="E563" s="30">
        <v>0</v>
      </c>
      <c r="F563" s="41">
        <f>D563*E563</f>
        <v>0</v>
      </c>
    </row>
    <row r="564" spans="1:6" ht="28.8">
      <c r="A564" s="55"/>
      <c r="B564" s="55"/>
      <c r="C564" s="82" t="s">
        <v>370</v>
      </c>
    </row>
    <row r="565" spans="1:6">
      <c r="A565" s="56"/>
      <c r="B565" s="57"/>
      <c r="C565" s="22"/>
      <c r="D565" s="38"/>
      <c r="E565" s="39"/>
      <c r="F565" s="40"/>
    </row>
    <row r="566" spans="1:6">
      <c r="A566" s="54">
        <v>45</v>
      </c>
      <c r="B566" s="54"/>
      <c r="C566" s="20" t="s">
        <v>367</v>
      </c>
      <c r="D566" s="29">
        <v>1</v>
      </c>
      <c r="E566" s="30">
        <v>0</v>
      </c>
      <c r="F566" s="41">
        <f>D566*E566</f>
        <v>0</v>
      </c>
    </row>
    <row r="567" spans="1:6">
      <c r="A567" s="56"/>
      <c r="B567" s="57"/>
      <c r="C567" s="22"/>
      <c r="D567" s="38"/>
      <c r="E567" s="39"/>
      <c r="F567" s="40"/>
    </row>
    <row r="568" spans="1:6">
      <c r="A568" s="54">
        <v>46</v>
      </c>
      <c r="B568" s="54"/>
      <c r="C568" s="20" t="s">
        <v>368</v>
      </c>
      <c r="D568" s="29">
        <v>1</v>
      </c>
      <c r="E568" s="30">
        <v>0</v>
      </c>
      <c r="F568" s="41">
        <f>D568*E568</f>
        <v>0</v>
      </c>
    </row>
    <row r="569" spans="1:6">
      <c r="A569" s="56"/>
      <c r="B569" s="57"/>
      <c r="C569" s="22"/>
      <c r="D569" s="38"/>
      <c r="E569" s="39"/>
      <c r="F569" s="40"/>
    </row>
    <row r="570" spans="1:6">
      <c r="A570" s="54">
        <v>47</v>
      </c>
      <c r="B570" s="54"/>
      <c r="C570" s="20" t="s">
        <v>369</v>
      </c>
      <c r="D570" s="29">
        <v>1</v>
      </c>
      <c r="E570" s="30">
        <v>0</v>
      </c>
      <c r="F570" s="41">
        <f>D570*E570</f>
        <v>0</v>
      </c>
    </row>
    <row r="571" spans="1:6">
      <c r="A571" s="54"/>
      <c r="B571" s="54"/>
      <c r="F571" s="41"/>
    </row>
    <row r="572" spans="1:6">
      <c r="A572" s="56"/>
      <c r="B572" s="57"/>
      <c r="C572" s="21" t="s">
        <v>371</v>
      </c>
      <c r="D572" s="38"/>
      <c r="E572" s="39"/>
      <c r="F572" s="45">
        <f>SUM(F30:F570)</f>
        <v>0</v>
      </c>
    </row>
    <row r="573" spans="1:6">
      <c r="A573" s="54"/>
      <c r="B573" s="54"/>
      <c r="F573" s="41"/>
    </row>
    <row r="574" spans="1:6">
      <c r="A574" s="54"/>
      <c r="B574" s="54"/>
      <c r="F574" s="41"/>
    </row>
    <row r="575" spans="1:6" s="4" customFormat="1">
      <c r="A575" s="56"/>
      <c r="B575" s="57"/>
      <c r="C575" s="21" t="s">
        <v>365</v>
      </c>
      <c r="D575" s="38"/>
      <c r="E575" s="39"/>
      <c r="F575" s="40"/>
    </row>
    <row r="576" spans="1:6" s="4" customFormat="1">
      <c r="A576" s="59">
        <v>48</v>
      </c>
      <c r="B576" s="59" t="s">
        <v>420</v>
      </c>
      <c r="C576" s="23" t="s">
        <v>10</v>
      </c>
      <c r="D576" s="44">
        <v>2</v>
      </c>
      <c r="E576" s="42">
        <v>0</v>
      </c>
      <c r="F576" s="41">
        <f>D576*E576</f>
        <v>0</v>
      </c>
    </row>
    <row r="577" spans="1:6" s="4" customFormat="1">
      <c r="A577" s="58"/>
      <c r="B577" s="58"/>
      <c r="C577" s="23" t="s">
        <v>11</v>
      </c>
      <c r="D577" s="44"/>
      <c r="E577" s="42"/>
      <c r="F577" s="43"/>
    </row>
    <row r="578" spans="1:6" s="4" customFormat="1">
      <c r="A578" s="58"/>
      <c r="B578" s="58"/>
      <c r="C578" s="23" t="s">
        <v>12</v>
      </c>
      <c r="D578" s="44"/>
      <c r="E578" s="42"/>
      <c r="F578" s="43"/>
    </row>
    <row r="579" spans="1:6" s="4" customFormat="1">
      <c r="A579" s="58"/>
      <c r="B579" s="58"/>
      <c r="C579" s="23" t="s">
        <v>13</v>
      </c>
      <c r="D579" s="44"/>
      <c r="E579" s="42"/>
      <c r="F579" s="43"/>
    </row>
    <row r="580" spans="1:6" s="4" customFormat="1">
      <c r="A580" s="58"/>
      <c r="B580" s="58"/>
      <c r="C580" s="23" t="s">
        <v>14</v>
      </c>
      <c r="D580" s="44"/>
      <c r="E580" s="42"/>
      <c r="F580" s="43"/>
    </row>
    <row r="581" spans="1:6" s="4" customFormat="1">
      <c r="A581" s="58"/>
      <c r="B581" s="58"/>
      <c r="C581" s="23" t="s">
        <v>15</v>
      </c>
      <c r="D581" s="44"/>
      <c r="E581" s="42"/>
      <c r="F581" s="43"/>
    </row>
    <row r="582" spans="1:6" s="4" customFormat="1">
      <c r="A582" s="58"/>
      <c r="B582" s="58"/>
      <c r="C582" s="23" t="s">
        <v>16</v>
      </c>
      <c r="D582" s="44"/>
      <c r="E582" s="42"/>
      <c r="F582" s="43"/>
    </row>
    <row r="583" spans="1:6" s="4" customFormat="1">
      <c r="A583" s="58"/>
      <c r="B583" s="58"/>
      <c r="C583" s="23" t="s">
        <v>17</v>
      </c>
      <c r="D583" s="44"/>
      <c r="E583" s="42"/>
      <c r="F583" s="43"/>
    </row>
    <row r="584" spans="1:6" s="4" customFormat="1">
      <c r="A584" s="58"/>
      <c r="B584" s="58"/>
      <c r="C584" s="23" t="s">
        <v>18</v>
      </c>
      <c r="D584" s="44"/>
      <c r="E584" s="42"/>
      <c r="F584" s="43"/>
    </row>
    <row r="585" spans="1:6" s="4" customFormat="1">
      <c r="A585" s="58"/>
      <c r="B585" s="58"/>
      <c r="C585" s="23" t="s">
        <v>19</v>
      </c>
      <c r="D585" s="44"/>
      <c r="E585" s="42"/>
      <c r="F585" s="43"/>
    </row>
    <row r="586" spans="1:6" s="4" customFormat="1">
      <c r="A586" s="58"/>
      <c r="B586" s="58"/>
      <c r="C586" s="23" t="s">
        <v>20</v>
      </c>
      <c r="D586" s="44"/>
      <c r="E586" s="42"/>
      <c r="F586" s="43"/>
    </row>
    <row r="587" spans="1:6" s="4" customFormat="1">
      <c r="A587" s="58"/>
      <c r="B587" s="58"/>
      <c r="C587" s="23" t="s">
        <v>21</v>
      </c>
      <c r="D587" s="44"/>
      <c r="E587" s="42"/>
      <c r="F587" s="43"/>
    </row>
    <row r="588" spans="1:6" s="4" customFormat="1">
      <c r="A588" s="58"/>
      <c r="B588" s="58"/>
      <c r="C588" s="23" t="s">
        <v>22</v>
      </c>
      <c r="D588" s="44"/>
      <c r="E588" s="42"/>
      <c r="F588" s="43"/>
    </row>
    <row r="589" spans="1:6" s="4" customFormat="1">
      <c r="A589" s="58"/>
      <c r="B589" s="58"/>
      <c r="C589" s="23" t="s">
        <v>23</v>
      </c>
      <c r="D589" s="44"/>
      <c r="E589" s="42"/>
      <c r="F589" s="43"/>
    </row>
    <row r="590" spans="1:6" s="4" customFormat="1">
      <c r="A590" s="58"/>
      <c r="B590" s="58"/>
      <c r="C590" s="23" t="s">
        <v>24</v>
      </c>
      <c r="D590" s="44"/>
      <c r="E590" s="42"/>
      <c r="F590" s="43"/>
    </row>
    <row r="591" spans="1:6" s="4" customFormat="1">
      <c r="A591" s="58"/>
      <c r="B591" s="58"/>
      <c r="C591" s="23" t="s">
        <v>25</v>
      </c>
      <c r="D591" s="44"/>
      <c r="E591" s="42"/>
      <c r="F591" s="43"/>
    </row>
    <row r="592" spans="1:6" s="4" customFormat="1" ht="15" customHeight="1">
      <c r="A592" s="58"/>
      <c r="B592" s="58"/>
      <c r="C592" s="23" t="s">
        <v>26</v>
      </c>
      <c r="D592" s="44"/>
      <c r="E592" s="42"/>
      <c r="F592" s="43"/>
    </row>
    <row r="593" spans="1:6" s="4" customFormat="1">
      <c r="A593" s="58"/>
      <c r="B593" s="58"/>
      <c r="C593" s="23" t="s">
        <v>27</v>
      </c>
      <c r="D593" s="44"/>
      <c r="E593" s="42"/>
      <c r="F593" s="43"/>
    </row>
    <row r="594" spans="1:6" s="4" customFormat="1">
      <c r="A594" s="58"/>
      <c r="B594" s="58"/>
      <c r="C594" s="23" t="s">
        <v>28</v>
      </c>
      <c r="D594" s="44"/>
      <c r="E594" s="42"/>
      <c r="F594" s="43"/>
    </row>
    <row r="595" spans="1:6" s="4" customFormat="1">
      <c r="A595" s="58"/>
      <c r="B595" s="58"/>
      <c r="C595" s="23" t="s">
        <v>29</v>
      </c>
      <c r="D595" s="44"/>
      <c r="E595" s="42"/>
      <c r="F595" s="43"/>
    </row>
    <row r="596" spans="1:6" s="4" customFormat="1">
      <c r="A596" s="58"/>
      <c r="B596" s="58"/>
      <c r="C596" s="23" t="s">
        <v>30</v>
      </c>
      <c r="D596" s="44"/>
      <c r="E596" s="42"/>
      <c r="F596" s="43"/>
    </row>
    <row r="597" spans="1:6" s="4" customFormat="1">
      <c r="A597" s="58"/>
      <c r="B597" s="58"/>
      <c r="C597" s="23" t="s">
        <v>31</v>
      </c>
      <c r="D597" s="44"/>
      <c r="E597" s="42"/>
      <c r="F597" s="43"/>
    </row>
    <row r="598" spans="1:6" s="4" customFormat="1">
      <c r="A598" s="58"/>
      <c r="B598" s="58"/>
      <c r="C598" s="23" t="s">
        <v>32</v>
      </c>
      <c r="D598" s="44"/>
      <c r="E598" s="42"/>
      <c r="F598" s="43"/>
    </row>
    <row r="599" spans="1:6" s="4" customFormat="1">
      <c r="A599" s="58"/>
      <c r="B599" s="58"/>
      <c r="C599" s="23" t="s">
        <v>7</v>
      </c>
      <c r="D599" s="44"/>
      <c r="E599" s="42"/>
      <c r="F599" s="43"/>
    </row>
    <row r="600" spans="1:6" s="4" customFormat="1">
      <c r="A600" s="58"/>
      <c r="B600" s="58"/>
      <c r="C600" s="23" t="s">
        <v>33</v>
      </c>
      <c r="D600" s="44"/>
      <c r="E600" s="42"/>
      <c r="F600" s="43"/>
    </row>
    <row r="601" spans="1:6" s="4" customFormat="1">
      <c r="A601" s="58"/>
      <c r="B601" s="58"/>
      <c r="C601" s="23" t="s">
        <v>34</v>
      </c>
      <c r="D601" s="44"/>
      <c r="E601" s="42"/>
      <c r="F601" s="43"/>
    </row>
    <row r="602" spans="1:6" s="4" customFormat="1">
      <c r="A602" s="58"/>
      <c r="B602" s="58"/>
      <c r="C602" s="23" t="s">
        <v>35</v>
      </c>
      <c r="D602" s="44"/>
      <c r="E602" s="42"/>
      <c r="F602" s="43"/>
    </row>
    <row r="603" spans="1:6" s="4" customFormat="1">
      <c r="A603" s="58"/>
      <c r="B603" s="58"/>
      <c r="C603" s="23" t="s">
        <v>36</v>
      </c>
      <c r="D603" s="44"/>
      <c r="E603" s="42"/>
      <c r="F603" s="43"/>
    </row>
    <row r="604" spans="1:6" s="4" customFormat="1">
      <c r="A604" s="58"/>
      <c r="B604" s="58"/>
      <c r="C604" s="23" t="s">
        <v>37</v>
      </c>
      <c r="D604" s="44"/>
      <c r="E604" s="42"/>
      <c r="F604" s="43"/>
    </row>
    <row r="605" spans="1:6" s="4" customFormat="1">
      <c r="A605" s="58"/>
      <c r="B605" s="58"/>
      <c r="C605" s="23" t="s">
        <v>38</v>
      </c>
      <c r="D605" s="44"/>
      <c r="E605" s="42"/>
      <c r="F605" s="43"/>
    </row>
    <row r="606" spans="1:6" s="4" customFormat="1">
      <c r="A606" s="58"/>
      <c r="B606" s="58"/>
      <c r="C606" s="23" t="s">
        <v>39</v>
      </c>
      <c r="D606" s="44"/>
      <c r="E606" s="42"/>
      <c r="F606" s="43"/>
    </row>
    <row r="607" spans="1:6" s="4" customFormat="1">
      <c r="A607" s="58"/>
      <c r="B607" s="58"/>
      <c r="C607" s="23" t="s">
        <v>40</v>
      </c>
      <c r="D607" s="44"/>
      <c r="E607" s="42"/>
      <c r="F607" s="43"/>
    </row>
    <row r="608" spans="1:6" s="4" customFormat="1">
      <c r="A608" s="58"/>
      <c r="B608" s="58"/>
      <c r="C608" s="23" t="s">
        <v>41</v>
      </c>
      <c r="D608" s="44"/>
      <c r="E608" s="42"/>
      <c r="F608" s="43"/>
    </row>
    <row r="609" spans="1:6" s="4" customFormat="1">
      <c r="A609" s="58"/>
      <c r="B609" s="58"/>
      <c r="C609" s="23" t="s">
        <v>309</v>
      </c>
      <c r="D609" s="44"/>
      <c r="E609" s="42"/>
      <c r="F609" s="43"/>
    </row>
    <row r="610" spans="1:6" s="4" customFormat="1">
      <c r="A610" s="56"/>
      <c r="B610" s="57"/>
      <c r="C610" s="22"/>
      <c r="D610" s="38"/>
      <c r="E610" s="39"/>
      <c r="F610" s="40"/>
    </row>
    <row r="611" spans="1:6" s="4" customFormat="1">
      <c r="A611" s="59">
        <v>49</v>
      </c>
      <c r="B611" s="59" t="s">
        <v>421</v>
      </c>
      <c r="C611" s="23" t="s">
        <v>98</v>
      </c>
      <c r="D611" s="44">
        <v>1</v>
      </c>
      <c r="E611" s="42">
        <v>0</v>
      </c>
      <c r="F611" s="41">
        <f>D611*E611</f>
        <v>0</v>
      </c>
    </row>
    <row r="612" spans="1:6" s="4" customFormat="1">
      <c r="A612" s="58"/>
      <c r="B612" s="58"/>
      <c r="C612" s="23" t="s">
        <v>11</v>
      </c>
      <c r="D612" s="44"/>
      <c r="E612" s="42"/>
      <c r="F612" s="43"/>
    </row>
    <row r="613" spans="1:6" s="4" customFormat="1">
      <c r="A613" s="58"/>
      <c r="B613" s="58"/>
      <c r="C613" s="23" t="s">
        <v>12</v>
      </c>
      <c r="D613" s="44"/>
      <c r="E613" s="42"/>
      <c r="F613" s="43"/>
    </row>
    <row r="614" spans="1:6" s="4" customFormat="1">
      <c r="A614" s="58"/>
      <c r="B614" s="58"/>
      <c r="C614" s="23" t="s">
        <v>13</v>
      </c>
      <c r="D614" s="44"/>
      <c r="E614" s="42"/>
      <c r="F614" s="43"/>
    </row>
    <row r="615" spans="1:6" s="4" customFormat="1">
      <c r="A615" s="58"/>
      <c r="B615" s="58"/>
      <c r="C615" s="23" t="s">
        <v>14</v>
      </c>
      <c r="D615" s="44"/>
      <c r="E615" s="42"/>
      <c r="F615" s="43"/>
    </row>
    <row r="616" spans="1:6" s="4" customFormat="1">
      <c r="A616" s="58"/>
      <c r="B616" s="58"/>
      <c r="C616" s="23" t="s">
        <v>15</v>
      </c>
      <c r="D616" s="44"/>
      <c r="E616" s="42"/>
      <c r="F616" s="43"/>
    </row>
    <row r="617" spans="1:6" s="4" customFormat="1">
      <c r="A617" s="58"/>
      <c r="B617" s="58"/>
      <c r="C617" s="23" t="s">
        <v>16</v>
      </c>
      <c r="D617" s="44"/>
      <c r="E617" s="42"/>
      <c r="F617" s="43"/>
    </row>
    <row r="618" spans="1:6" s="4" customFormat="1">
      <c r="A618" s="58"/>
      <c r="B618" s="58"/>
      <c r="C618" s="23" t="s">
        <v>17</v>
      </c>
      <c r="D618" s="44"/>
      <c r="E618" s="42"/>
      <c r="F618" s="43"/>
    </row>
    <row r="619" spans="1:6" s="4" customFormat="1">
      <c r="A619" s="58"/>
      <c r="B619" s="58"/>
      <c r="C619" s="23" t="s">
        <v>18</v>
      </c>
      <c r="D619" s="44"/>
      <c r="E619" s="42"/>
      <c r="F619" s="43"/>
    </row>
    <row r="620" spans="1:6" s="4" customFormat="1">
      <c r="A620" s="58"/>
      <c r="B620" s="58"/>
      <c r="C620" s="23" t="s">
        <v>19</v>
      </c>
      <c r="D620" s="44"/>
      <c r="E620" s="42"/>
      <c r="F620" s="43"/>
    </row>
    <row r="621" spans="1:6" s="4" customFormat="1">
      <c r="A621" s="58"/>
      <c r="B621" s="58"/>
      <c r="C621" s="23" t="s">
        <v>20</v>
      </c>
      <c r="D621" s="44"/>
      <c r="E621" s="42"/>
      <c r="F621" s="43"/>
    </row>
    <row r="622" spans="1:6" s="4" customFormat="1">
      <c r="A622" s="58"/>
      <c r="B622" s="58"/>
      <c r="C622" s="23" t="s">
        <v>21</v>
      </c>
      <c r="D622" s="44"/>
      <c r="E622" s="42"/>
      <c r="F622" s="43"/>
    </row>
    <row r="623" spans="1:6" s="4" customFormat="1">
      <c r="A623" s="58"/>
      <c r="B623" s="58"/>
      <c r="C623" s="23" t="s">
        <v>22</v>
      </c>
      <c r="D623" s="44"/>
      <c r="E623" s="42"/>
      <c r="F623" s="43"/>
    </row>
    <row r="624" spans="1:6" s="4" customFormat="1">
      <c r="A624" s="58"/>
      <c r="B624" s="58"/>
      <c r="C624" s="23" t="s">
        <v>23</v>
      </c>
      <c r="D624" s="44"/>
      <c r="E624" s="42"/>
      <c r="F624" s="43"/>
    </row>
    <row r="625" spans="1:6" s="4" customFormat="1">
      <c r="A625" s="58"/>
      <c r="B625" s="58"/>
      <c r="C625" s="23" t="s">
        <v>24</v>
      </c>
      <c r="D625" s="44"/>
      <c r="E625" s="42"/>
      <c r="F625" s="43"/>
    </row>
    <row r="626" spans="1:6" s="4" customFormat="1">
      <c r="A626" s="58"/>
      <c r="B626" s="58"/>
      <c r="C626" s="23" t="s">
        <v>25</v>
      </c>
      <c r="D626" s="44"/>
      <c r="E626" s="42"/>
      <c r="F626" s="43"/>
    </row>
    <row r="627" spans="1:6" s="4" customFormat="1" ht="15" customHeight="1">
      <c r="A627" s="58"/>
      <c r="B627" s="58"/>
      <c r="C627" s="23" t="s">
        <v>26</v>
      </c>
      <c r="D627" s="44"/>
      <c r="E627" s="42"/>
      <c r="F627" s="43"/>
    </row>
    <row r="628" spans="1:6" s="4" customFormat="1">
      <c r="A628" s="58"/>
      <c r="B628" s="58"/>
      <c r="C628" s="23" t="s">
        <v>27</v>
      </c>
      <c r="D628" s="44"/>
      <c r="E628" s="42"/>
      <c r="F628" s="43"/>
    </row>
    <row r="629" spans="1:6" s="4" customFormat="1">
      <c r="A629" s="58"/>
      <c r="B629" s="58"/>
      <c r="C629" s="23" t="s">
        <v>28</v>
      </c>
      <c r="D629" s="44"/>
      <c r="E629" s="42"/>
      <c r="F629" s="43"/>
    </row>
    <row r="630" spans="1:6" s="4" customFormat="1">
      <c r="A630" s="58"/>
      <c r="B630" s="58"/>
      <c r="C630" s="23" t="s">
        <v>29</v>
      </c>
      <c r="D630" s="44"/>
      <c r="E630" s="42"/>
      <c r="F630" s="43"/>
    </row>
    <row r="631" spans="1:6" s="4" customFormat="1">
      <c r="A631" s="58"/>
      <c r="B631" s="58"/>
      <c r="C631" s="23" t="s">
        <v>30</v>
      </c>
      <c r="D631" s="44"/>
      <c r="E631" s="42"/>
      <c r="F631" s="43"/>
    </row>
    <row r="632" spans="1:6" s="4" customFormat="1">
      <c r="A632" s="58"/>
      <c r="B632" s="58"/>
      <c r="C632" s="23" t="s">
        <v>31</v>
      </c>
      <c r="D632" s="44"/>
      <c r="E632" s="42"/>
      <c r="F632" s="43"/>
    </row>
    <row r="633" spans="1:6" s="4" customFormat="1">
      <c r="A633" s="58"/>
      <c r="B633" s="58"/>
      <c r="C633" s="23" t="s">
        <v>32</v>
      </c>
      <c r="D633" s="44"/>
      <c r="E633" s="42"/>
      <c r="F633" s="43"/>
    </row>
    <row r="634" spans="1:6" s="4" customFormat="1">
      <c r="A634" s="58"/>
      <c r="B634" s="58"/>
      <c r="C634" s="23" t="s">
        <v>7</v>
      </c>
      <c r="D634" s="44"/>
      <c r="E634" s="42"/>
      <c r="F634" s="43"/>
    </row>
    <row r="635" spans="1:6" s="4" customFormat="1">
      <c r="A635" s="58"/>
      <c r="B635" s="58"/>
      <c r="C635" s="23" t="s">
        <v>99</v>
      </c>
      <c r="D635" s="44"/>
      <c r="E635" s="42"/>
      <c r="F635" s="43"/>
    </row>
    <row r="636" spans="1:6" s="4" customFormat="1">
      <c r="A636" s="58"/>
      <c r="B636" s="58"/>
      <c r="C636" s="23" t="s">
        <v>34</v>
      </c>
      <c r="D636" s="44"/>
      <c r="E636" s="42"/>
      <c r="F636" s="43"/>
    </row>
    <row r="637" spans="1:6" s="4" customFormat="1">
      <c r="A637" s="58"/>
      <c r="B637" s="58"/>
      <c r="C637" s="23" t="s">
        <v>35</v>
      </c>
      <c r="D637" s="44"/>
      <c r="E637" s="42"/>
      <c r="F637" s="43"/>
    </row>
    <row r="638" spans="1:6" s="4" customFormat="1">
      <c r="A638" s="58"/>
      <c r="B638" s="58"/>
      <c r="C638" s="23" t="s">
        <v>36</v>
      </c>
      <c r="D638" s="44"/>
      <c r="E638" s="42"/>
      <c r="F638" s="43"/>
    </row>
    <row r="639" spans="1:6" s="4" customFormat="1">
      <c r="A639" s="58"/>
      <c r="B639" s="58"/>
      <c r="C639" s="23" t="s">
        <v>37</v>
      </c>
      <c r="D639" s="44"/>
      <c r="E639" s="42"/>
      <c r="F639" s="43"/>
    </row>
    <row r="640" spans="1:6" s="4" customFormat="1">
      <c r="A640" s="58"/>
      <c r="B640" s="58"/>
      <c r="C640" s="23" t="s">
        <v>100</v>
      </c>
      <c r="D640" s="44"/>
      <c r="E640" s="42"/>
      <c r="F640" s="43"/>
    </row>
    <row r="641" spans="1:6" s="4" customFormat="1">
      <c r="A641" s="58"/>
      <c r="B641" s="58"/>
      <c r="C641" s="23" t="s">
        <v>101</v>
      </c>
      <c r="D641" s="44"/>
      <c r="E641" s="42"/>
      <c r="F641" s="43"/>
    </row>
    <row r="642" spans="1:6" s="4" customFormat="1">
      <c r="A642" s="58"/>
      <c r="B642" s="58"/>
      <c r="C642" s="23" t="s">
        <v>40</v>
      </c>
      <c r="D642" s="44"/>
      <c r="E642" s="42"/>
      <c r="F642" s="43"/>
    </row>
    <row r="643" spans="1:6" s="4" customFormat="1">
      <c r="A643" s="58"/>
      <c r="B643" s="58"/>
      <c r="C643" s="23" t="s">
        <v>41</v>
      </c>
      <c r="D643" s="44"/>
      <c r="E643" s="42"/>
      <c r="F643" s="43"/>
    </row>
    <row r="644" spans="1:6" s="4" customFormat="1">
      <c r="A644" s="58"/>
      <c r="B644" s="58"/>
      <c r="C644" s="23" t="s">
        <v>310</v>
      </c>
      <c r="D644" s="44"/>
      <c r="E644" s="42"/>
      <c r="F644" s="43"/>
    </row>
    <row r="645" spans="1:6" s="4" customFormat="1">
      <c r="A645" s="56"/>
      <c r="B645" s="57"/>
      <c r="C645" s="22"/>
      <c r="D645" s="38"/>
      <c r="E645" s="39"/>
      <c r="F645" s="40"/>
    </row>
    <row r="646" spans="1:6" s="4" customFormat="1">
      <c r="A646" s="59">
        <v>50</v>
      </c>
      <c r="B646" s="59" t="s">
        <v>422</v>
      </c>
      <c r="C646" s="23" t="s">
        <v>42</v>
      </c>
      <c r="D646" s="44">
        <v>1</v>
      </c>
      <c r="E646" s="42">
        <v>0</v>
      </c>
      <c r="F646" s="41">
        <f>D646*E646</f>
        <v>0</v>
      </c>
    </row>
    <row r="647" spans="1:6" s="4" customFormat="1">
      <c r="A647" s="58"/>
      <c r="B647" s="58"/>
      <c r="C647" s="23" t="s">
        <v>43</v>
      </c>
      <c r="D647" s="44"/>
      <c r="E647" s="42"/>
      <c r="F647" s="43"/>
    </row>
    <row r="648" spans="1:6" s="4" customFormat="1">
      <c r="A648" s="58"/>
      <c r="B648" s="58"/>
      <c r="C648" s="23" t="s">
        <v>44</v>
      </c>
      <c r="D648" s="44"/>
      <c r="E648" s="42"/>
      <c r="F648" s="43"/>
    </row>
    <row r="649" spans="1:6" s="4" customFormat="1">
      <c r="A649" s="58"/>
      <c r="B649" s="58"/>
      <c r="C649" s="23" t="s">
        <v>45</v>
      </c>
      <c r="D649" s="44"/>
      <c r="E649" s="42"/>
      <c r="F649" s="43"/>
    </row>
    <row r="650" spans="1:6" s="4" customFormat="1">
      <c r="A650" s="58"/>
      <c r="B650" s="58"/>
      <c r="C650" s="23" t="s">
        <v>46</v>
      </c>
      <c r="D650" s="44"/>
      <c r="E650" s="42"/>
      <c r="F650" s="43"/>
    </row>
    <row r="651" spans="1:6" s="4" customFormat="1">
      <c r="A651" s="58"/>
      <c r="B651" s="58"/>
      <c r="C651" s="23" t="s">
        <v>47</v>
      </c>
      <c r="D651" s="44"/>
      <c r="E651" s="42"/>
      <c r="F651" s="43"/>
    </row>
    <row r="652" spans="1:6" s="4" customFormat="1">
      <c r="A652" s="58"/>
      <c r="B652" s="58"/>
      <c r="C652" s="23" t="s">
        <v>48</v>
      </c>
      <c r="D652" s="44"/>
      <c r="E652" s="42"/>
      <c r="F652" s="43"/>
    </row>
    <row r="653" spans="1:6" s="4" customFormat="1">
      <c r="A653" s="58"/>
      <c r="B653" s="58"/>
      <c r="C653" s="23" t="s">
        <v>291</v>
      </c>
      <c r="D653" s="44"/>
      <c r="E653" s="42"/>
      <c r="F653" s="43"/>
    </row>
    <row r="654" spans="1:6">
      <c r="A654" s="56"/>
      <c r="B654" s="57"/>
      <c r="C654" s="21" t="s">
        <v>372</v>
      </c>
      <c r="D654" s="38"/>
      <c r="E654" s="39"/>
      <c r="F654" s="45">
        <f>SUM(F576:F653)</f>
        <v>0</v>
      </c>
    </row>
    <row r="655" spans="1:6">
      <c r="A655" s="5"/>
      <c r="B655" s="5"/>
      <c r="C655" s="24"/>
      <c r="D655" s="44"/>
      <c r="E655" s="42"/>
      <c r="F655" s="42"/>
    </row>
    <row r="656" spans="1:6">
      <c r="C656" s="25"/>
      <c r="F656" s="30"/>
    </row>
    <row r="657" spans="3:6">
      <c r="C657" s="26" t="s">
        <v>373</v>
      </c>
      <c r="D657" s="46"/>
      <c r="E657" s="47"/>
      <c r="F657" s="47"/>
    </row>
    <row r="658" spans="3:6">
      <c r="C658" s="6" t="s">
        <v>364</v>
      </c>
      <c r="E658" s="48"/>
      <c r="F658" s="49">
        <f>F572</f>
        <v>0</v>
      </c>
    </row>
    <row r="659" spans="3:6">
      <c r="C659" s="27" t="s">
        <v>374</v>
      </c>
      <c r="D659" s="50"/>
      <c r="E659" s="51"/>
      <c r="F659" s="49">
        <f>F654</f>
        <v>0</v>
      </c>
    </row>
    <row r="660" spans="3:6">
      <c r="C660" s="19"/>
      <c r="D660" s="83" t="s">
        <v>3</v>
      </c>
      <c r="E660" s="83"/>
      <c r="F660" s="52">
        <f>SUM(F658:F659)</f>
        <v>0</v>
      </c>
    </row>
    <row r="661" spans="3:6">
      <c r="C661" s="19"/>
      <c r="D661" s="84" t="s">
        <v>375</v>
      </c>
      <c r="E661" s="84"/>
      <c r="F661" s="53">
        <f>F660*0.25</f>
        <v>0</v>
      </c>
    </row>
    <row r="662" spans="3:6">
      <c r="C662" s="19"/>
      <c r="D662" s="84" t="s">
        <v>376</v>
      </c>
      <c r="E662" s="84"/>
      <c r="F662" s="53">
        <f>SUM(F660:F661)</f>
        <v>0</v>
      </c>
    </row>
  </sheetData>
  <mergeCells count="3">
    <mergeCell ref="D660:E660"/>
    <mergeCell ref="D661:E661"/>
    <mergeCell ref="D662:E662"/>
  </mergeCells>
  <pageMargins left="0.70866141732283472" right="0.51181102362204722" top="0.78740157480314965" bottom="0.78740157480314965" header="0.31496062992125984" footer="0.31496062992125984"/>
  <pageSetup paperSize="9" orientation="portrait" r:id="rId1"/>
  <headerFooter>
    <oddHeader>&amp;L&amp;"Times New Roman,Uobičajeno"Vtc projekt d.o.o.&amp;"-,Uobičajeno"&amp;R&amp;"Times New Roman,Uobičajeno"TROŠKOVNIK  - OPREMA KUHINJE</oddHeader>
    <oddFooter>Stranica &amp;P</oddFooter>
  </headerFooter>
  <ignoredErrors>
    <ignoredError sqref="F661" formula="1"/>
    <ignoredError sqref="A13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 Jakovljevic</dc:creator>
  <cp:lastModifiedBy>OPCINA PS</cp:lastModifiedBy>
  <cp:lastPrinted>2020-01-23T09:58:28Z</cp:lastPrinted>
  <dcterms:created xsi:type="dcterms:W3CDTF">2019-05-06T12:10:26Z</dcterms:created>
  <dcterms:modified xsi:type="dcterms:W3CDTF">2020-01-23T10:50:14Z</dcterms:modified>
</cp:coreProperties>
</file>