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Javna nabava - sanacija odlagališta otpada Šarje\"/>
    </mc:Choice>
  </mc:AlternateContent>
  <xr:revisionPtr revIDLastSave="0" documentId="13_ncr:1_{CD3B367E-4F27-426B-BB0B-C4D6642543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 bez cijena " sheetId="5" r:id="rId1"/>
    <sheet name="Troškovnik" sheetId="4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7" i="5" l="1"/>
  <c r="F48" i="5" s="1"/>
  <c r="F49" i="5" s="1"/>
  <c r="E47" i="5"/>
  <c r="E48" i="5" s="1"/>
  <c r="E49" i="5" s="1"/>
  <c r="F20" i="5"/>
  <c r="F21" i="5" s="1"/>
  <c r="F22" i="5" s="1"/>
  <c r="E20" i="5"/>
  <c r="E21" i="5" s="1"/>
  <c r="E22" i="5" l="1"/>
  <c r="F53" i="5"/>
  <c r="E53" i="5"/>
  <c r="F54" i="5"/>
  <c r="E54" i="5"/>
  <c r="F55" i="5" l="1"/>
  <c r="F56" i="5" s="1"/>
  <c r="F57" i="5" s="1"/>
  <c r="E55" i="5"/>
  <c r="E56" i="5" s="1"/>
  <c r="E57" i="5" s="1"/>
</calcChain>
</file>

<file path=xl/sharedStrings.xml><?xml version="1.0" encoding="utf-8"?>
<sst xmlns="http://schemas.openxmlformats.org/spreadsheetml/2006/main" count="50" uniqueCount="42">
  <si>
    <t>NAZIV DOKUMENTACIJE/UPRAVNOG AKTA</t>
  </si>
  <si>
    <t>OPIS DOKUMENTACIJE/UPRAVNOG AKTA</t>
  </si>
  <si>
    <t>OČEKIVANO VRIJEME IZRADE/ISHODOVANJA UPRAVNOG AKTA (u mjesecima)</t>
  </si>
  <si>
    <t xml:space="preserve">Procijenjena vrijednost izrade dokumentacije </t>
  </si>
  <si>
    <t>(kune)</t>
  </si>
  <si>
    <t>IDEJNO RJEŠENJE</t>
  </si>
  <si>
    <t>Izrada idejnog rješenja -1,0</t>
  </si>
  <si>
    <t>ELABORAT ZAŠTITE OKOLIŠA</t>
  </si>
  <si>
    <t>Postupak ocjenjivanja prihvatljivosti namjeravanog zahvata s obzirom na okoliš i određivanje potrebnih mjera zaštite okoliša, kako bi se utjecaji sveli na najmanju moguću mjeru i postigla najveća moguća očuvanost kakvoće okoliša za idejno rješenje.</t>
  </si>
  <si>
    <t>POTVRDE GLAVNOG PROJEKTA</t>
  </si>
  <si>
    <t>Potvrde od strane javnopravnih tijela da je glavni projekt izrađen u skladu s posebnim uvjetima određenim lokacijskom dozvolom.</t>
  </si>
  <si>
    <t>Ishodovanje potvrda na glavni projekt - 2,0</t>
  </si>
  <si>
    <t xml:space="preserve">GRAĐEVINSKA DOZVOLA </t>
  </si>
  <si>
    <t>Građevinska dozvola može se izdati za:             1. građenje cijele građevine;</t>
  </si>
  <si>
    <t>1.CJELINA</t>
  </si>
  <si>
    <t>A.</t>
  </si>
  <si>
    <t>B.</t>
  </si>
  <si>
    <t>C.</t>
  </si>
  <si>
    <t>2.CJELINA</t>
  </si>
  <si>
    <t xml:space="preserve"> Idejno rješenje obuhvaća opis postojećeg stanja, popis važećih zakona i aktova, tehnički opis, proračune (ukoliko su potrebni), procjena troškova, grafičke priloge (nacrte), definiranje programa geotehničkih istražnih radova.</t>
  </si>
  <si>
    <t>Izrada EZO - 1,0                                                Ishodovanje rješenje EZO - 6,0</t>
  </si>
  <si>
    <t>D.</t>
  </si>
  <si>
    <t xml:space="preserve"> SANACIJA I ZATVARANJE ODLAGALIŠTA - 1,0</t>
  </si>
  <si>
    <t>Razrada tehničkih rješenja i dokaz ispunjavanja temeljnih zahtjeva za građevinu te drugih propisanih i određenih zahtjeva i uvjeta, definiranih idejnim rješenjem uz uvažavanje ishođenih posebnih uvjeta. Ovisno o građevini sastoji se od međusobno usklađenih projekata (tehnološki, građevinski, elektrotehnički, strojarski) kojima se daje tehničko rješenje građevine. Projektna dokumentacija koja prethodi izradi Glavnog projekta:  
- Elaborat zaštite na radu i;
- Elaborat zaštite od požara.</t>
  </si>
  <si>
    <t>Ishodovanje građevinske dozvole  - 1,0</t>
  </si>
  <si>
    <t>TROŠKOVNIK</t>
  </si>
  <si>
    <t>Izrada troškovnika za natječaj za  izvođenja radova na Sanaciji i zatvaranju odlagališta otpada "Šarje" u Podravskim Sesvete</t>
  </si>
  <si>
    <t>Izrada Troškovnika   - 0,5</t>
  </si>
  <si>
    <t>EUR</t>
  </si>
  <si>
    <t xml:space="preserve"> KOPRIVNIČKO-KRIŽEVAČKA ŽUPANIJA</t>
  </si>
  <si>
    <t xml:space="preserve">       OPĆINA PODRAVSKE SESVETE</t>
  </si>
  <si>
    <t>PLAN I DINAMIKA IZRADE  PROJEKTNE DOKUMENTACIJE S ISHOĐENJEM                 POTREBNIH DOZVOLA</t>
  </si>
  <si>
    <t>PRILOG 1.</t>
  </si>
  <si>
    <r>
      <t xml:space="preserve">            </t>
    </r>
    <r>
      <rPr>
        <b/>
        <sz val="12"/>
        <color theme="1"/>
        <rFont val="Times New Roman"/>
        <family val="1"/>
        <charset val="238"/>
      </rPr>
      <t xml:space="preserve">REPUBLIKA HRVATSKA </t>
    </r>
  </si>
  <si>
    <t xml:space="preserve">Ukupno bez PDV-a </t>
  </si>
  <si>
    <t>PDV</t>
  </si>
  <si>
    <t>Ukupno s PDV-om</t>
  </si>
  <si>
    <r>
      <t xml:space="preserve">GLAVNI PROJEKT S PRIPADAJUĆIM ELABORATIMA </t>
    </r>
    <r>
      <rPr>
        <sz val="10"/>
        <color rgb="FF000000"/>
        <rFont val="Calibri"/>
        <family val="2"/>
        <scheme val="minor"/>
      </rPr>
      <t>ZA IZDAVANJE GRAĐEVINSKE DOZVOLE</t>
    </r>
  </si>
  <si>
    <t>Rekapitulacija</t>
  </si>
  <si>
    <t>Cjelina 1….......................................................................................................................</t>
  </si>
  <si>
    <t>Cjelina 2…...........................................................................................</t>
  </si>
  <si>
    <t>Ukupno bez PDV-a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</si>
</sst>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n&quot;_-;\-* #,##0.00\ &quot;kn&quot;_-;_-* &quot;-&quot;??\ &quot;kn&quot;_-;_-@_-"/>
    <numFmt numFmtId="164" formatCode="_(* #,##0.00_);_(* \(#,##0.00\);_(* &quot;-&quot;??_);_(@_)"/>
    <numFmt numFmtId="165" formatCode="_-* #,##0.00\ [$€-1]_-;\-* #,##0.00\ [$€-1]_-;_-* &quot;-&quot;??\ [$€-1]_-;_-@_-"/>
    <numFmt numFmtId="166" formatCode="#,##0.00\ &quot;kn&quot;"/>
  </numFmts>
  <fonts count="2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38"/>
    </font>
    <font>
      <b/>
      <sz val="20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166" fontId="3" fillId="0" borderId="2" xfId="0" applyNumberFormat="1" applyFont="1" applyBorder="1" applyAlignment="1">
      <alignment horizontal="right" vertical="center"/>
    </xf>
    <xf numFmtId="165" fontId="3" fillId="0" borderId="2" xfId="0" applyNumberFormat="1" applyFont="1" applyBorder="1" applyAlignment="1">
      <alignment horizontal="right" vertical="center"/>
    </xf>
    <xf numFmtId="0" fontId="13" fillId="0" borderId="9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3" borderId="7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165" fontId="15" fillId="3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top"/>
    </xf>
    <xf numFmtId="0" fontId="18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44" fontId="3" fillId="0" borderId="2" xfId="0" applyNumberFormat="1" applyFont="1" applyBorder="1" applyAlignment="1">
      <alignment horizontal="right" vertical="center"/>
    </xf>
    <xf numFmtId="166" fontId="15" fillId="2" borderId="2" xfId="0" applyNumberFormat="1" applyFont="1" applyFill="1" applyBorder="1" applyAlignment="1">
      <alignment vertical="center"/>
    </xf>
    <xf numFmtId="165" fontId="15" fillId="2" borderId="7" xfId="0" applyNumberFormat="1" applyFont="1" applyFill="1" applyBorder="1" applyAlignment="1">
      <alignment horizontal="right" vertical="center"/>
    </xf>
    <xf numFmtId="44" fontId="15" fillId="2" borderId="7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right" vertical="center" wrapText="1"/>
    </xf>
    <xf numFmtId="166" fontId="15" fillId="3" borderId="10" xfId="1" applyNumberFormat="1" applyFont="1" applyFill="1" applyBorder="1" applyAlignment="1">
      <alignment horizontal="right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/>
    </xf>
    <xf numFmtId="166" fontId="20" fillId="0" borderId="0" xfId="0" applyNumberFormat="1" applyFont="1" applyAlignment="1">
      <alignment horizontal="right"/>
    </xf>
    <xf numFmtId="165" fontId="20" fillId="0" borderId="0" xfId="0" applyNumberFormat="1" applyFont="1" applyAlignment="1">
      <alignment horizontal="right"/>
    </xf>
    <xf numFmtId="0" fontId="20" fillId="0" borderId="12" xfId="0" applyFont="1" applyBorder="1" applyAlignment="1">
      <alignment horizontal="left" vertical="top"/>
    </xf>
    <xf numFmtId="0" fontId="20" fillId="0" borderId="12" xfId="0" applyFont="1" applyBorder="1" applyAlignment="1">
      <alignment horizontal="center" vertical="center"/>
    </xf>
    <xf numFmtId="166" fontId="20" fillId="0" borderId="12" xfId="0" applyNumberFormat="1" applyFont="1" applyBorder="1" applyAlignment="1">
      <alignment horizontal="right"/>
    </xf>
    <xf numFmtId="165" fontId="20" fillId="0" borderId="12" xfId="0" applyNumberFormat="1" applyFont="1" applyBorder="1" applyAlignment="1">
      <alignment horizontal="right"/>
    </xf>
    <xf numFmtId="165" fontId="20" fillId="0" borderId="0" xfId="0" applyNumberFormat="1" applyFont="1"/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right"/>
    </xf>
    <xf numFmtId="0" fontId="21" fillId="0" borderId="0" xfId="0" applyFont="1"/>
    <xf numFmtId="0" fontId="20" fillId="0" borderId="12" xfId="0" applyFont="1" applyBorder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2" fillId="3" borderId="3" xfId="0" applyFont="1" applyFill="1" applyBorder="1" applyAlignment="1">
      <alignment horizontal="center" vertical="center"/>
    </xf>
    <xf numFmtId="44" fontId="3" fillId="0" borderId="2" xfId="2" applyFont="1" applyBorder="1" applyAlignment="1">
      <alignment horizontal="right" vertical="center"/>
    </xf>
    <xf numFmtId="9" fontId="6" fillId="0" borderId="0" xfId="3" applyFont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9" fillId="0" borderId="0" xfId="0" applyFont="1" applyAlignment="1">
      <alignment horizontal="center"/>
    </xf>
    <xf numFmtId="165" fontId="15" fillId="3" borderId="3" xfId="1" applyNumberFormat="1" applyFont="1" applyFill="1" applyBorder="1" applyAlignment="1">
      <alignment horizontal="center" vertical="center"/>
    </xf>
    <xf numFmtId="165" fontId="15" fillId="3" borderId="9" xfId="1" applyNumberFormat="1" applyFont="1" applyFill="1" applyBorder="1" applyAlignment="1">
      <alignment horizontal="center" vertical="center"/>
    </xf>
    <xf numFmtId="165" fontId="15" fillId="3" borderId="4" xfId="1" applyNumberFormat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166" fontId="15" fillId="3" borderId="3" xfId="1" applyNumberFormat="1" applyFont="1" applyFill="1" applyBorder="1" applyAlignment="1">
      <alignment horizontal="right" vertical="center"/>
    </xf>
    <xf numFmtId="166" fontId="15" fillId="3" borderId="9" xfId="1" applyNumberFormat="1" applyFont="1" applyFill="1" applyBorder="1" applyAlignment="1">
      <alignment horizontal="right" vertical="center"/>
    </xf>
    <xf numFmtId="166" fontId="15" fillId="3" borderId="4" xfId="1" applyNumberFormat="1" applyFont="1" applyFill="1" applyBorder="1" applyAlignment="1">
      <alignment horizontal="right" vertical="center"/>
    </xf>
    <xf numFmtId="164" fontId="15" fillId="3" borderId="3" xfId="1" applyFont="1" applyFill="1" applyBorder="1" applyAlignment="1">
      <alignment horizontal="right" vertical="center"/>
    </xf>
    <xf numFmtId="164" fontId="15" fillId="3" borderId="9" xfId="1" applyFont="1" applyFill="1" applyBorder="1" applyAlignment="1">
      <alignment horizontal="right" vertical="center"/>
    </xf>
    <xf numFmtId="164" fontId="15" fillId="3" borderId="4" xfId="1" applyFont="1" applyFill="1" applyBorder="1" applyAlignment="1">
      <alignment horizontal="right" vertical="center"/>
    </xf>
    <xf numFmtId="4" fontId="15" fillId="3" borderId="3" xfId="0" applyNumberFormat="1" applyFont="1" applyFill="1" applyBorder="1" applyAlignment="1">
      <alignment horizontal="right" vertical="center"/>
    </xf>
    <xf numFmtId="4" fontId="15" fillId="3" borderId="9" xfId="0" applyNumberFormat="1" applyFont="1" applyFill="1" applyBorder="1" applyAlignment="1">
      <alignment horizontal="right" vertical="center"/>
    </xf>
    <xf numFmtId="4" fontId="15" fillId="3" borderId="4" xfId="0" applyNumberFormat="1" applyFont="1" applyFill="1" applyBorder="1" applyAlignment="1">
      <alignment horizontal="right" vertical="center"/>
    </xf>
    <xf numFmtId="0" fontId="14" fillId="3" borderId="1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left" vertical="top" wrapText="1"/>
    </xf>
    <xf numFmtId="0" fontId="15" fillId="3" borderId="9" xfId="0" applyFont="1" applyFill="1" applyBorder="1" applyAlignment="1">
      <alignment horizontal="left" vertical="top" wrapText="1"/>
    </xf>
    <xf numFmtId="0" fontId="15" fillId="3" borderId="8" xfId="0" applyFont="1" applyFill="1" applyBorder="1" applyAlignment="1">
      <alignment horizontal="left" vertical="top" wrapText="1"/>
    </xf>
    <xf numFmtId="166" fontId="15" fillId="3" borderId="3" xfId="0" applyNumberFormat="1" applyFont="1" applyFill="1" applyBorder="1" applyAlignment="1">
      <alignment horizontal="right" vertical="center"/>
    </xf>
    <xf numFmtId="166" fontId="15" fillId="3" borderId="9" xfId="0" applyNumberFormat="1" applyFont="1" applyFill="1" applyBorder="1" applyAlignment="1">
      <alignment horizontal="right" vertical="center"/>
    </xf>
    <xf numFmtId="166" fontId="15" fillId="3" borderId="4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</cellXfs>
  <cellStyles count="4">
    <cellStyle name="Normalno" xfId="0" builtinId="0"/>
    <cellStyle name="Postotak" xfId="3" builtinId="5"/>
    <cellStyle name="Valuta" xfId="2" builtinId="4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3361</xdr:colOff>
      <xdr:row>0</xdr:row>
      <xdr:rowOff>44824</xdr:rowOff>
    </xdr:from>
    <xdr:to>
      <xdr:col>2</xdr:col>
      <xdr:colOff>448234</xdr:colOff>
      <xdr:row>3</xdr:row>
      <xdr:rowOff>159124</xdr:rowOff>
    </xdr:to>
    <xdr:pic>
      <xdr:nvPicPr>
        <xdr:cNvPr id="4" name="Slika 1">
          <a:extLst>
            <a:ext uri="{FF2B5EF4-FFF2-40B4-BE49-F238E27FC236}">
              <a16:creationId xmlns:a16="http://schemas.microsoft.com/office/drawing/2014/main" id="{1A396789-2DEE-4F9B-B360-1508F5C81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146361" y="44824"/>
          <a:ext cx="444873" cy="685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603AD-D84F-4571-8ACA-E25311CEDB39}">
  <dimension ref="A1:G59"/>
  <sheetViews>
    <sheetView tabSelected="1" view="pageLayout" zoomScale="85" zoomScaleNormal="60" zoomScalePageLayoutView="85" workbookViewId="0">
      <selection activeCell="E26" sqref="E26"/>
    </sheetView>
  </sheetViews>
  <sheetFormatPr defaultRowHeight="15" x14ac:dyDescent="0.25"/>
  <cols>
    <col min="1" max="1" width="3.85546875" style="1" customWidth="1"/>
    <col min="2" max="2" width="12.140625" style="3" customWidth="1"/>
    <col min="3" max="3" width="27.42578125" style="2" customWidth="1"/>
    <col min="4" max="4" width="20.5703125" style="2" customWidth="1"/>
    <col min="5" max="5" width="15.28515625" style="1" customWidth="1"/>
    <col min="6" max="6" width="14.5703125" style="1" customWidth="1"/>
    <col min="7" max="7" width="25" style="1" customWidth="1"/>
    <col min="8" max="15" width="11.140625" style="1" customWidth="1"/>
    <col min="16" max="16" width="18.85546875" style="1" customWidth="1"/>
    <col min="17" max="18" width="12.85546875" style="1" customWidth="1"/>
    <col min="19" max="19" width="11.85546875" style="1" customWidth="1"/>
    <col min="20" max="16384" width="9.140625" style="1"/>
  </cols>
  <sheetData>
    <row r="1" spans="1:7" x14ac:dyDescent="0.25">
      <c r="A1" s="6"/>
      <c r="B1" s="7"/>
      <c r="C1"/>
      <c r="D1"/>
    </row>
    <row r="2" spans="1:7" x14ac:dyDescent="0.25">
      <c r="A2" s="6"/>
      <c r="B2" s="7"/>
      <c r="C2"/>
      <c r="D2"/>
    </row>
    <row r="3" spans="1:7" x14ac:dyDescent="0.25">
      <c r="A3" s="6"/>
      <c r="B3" s="7"/>
      <c r="C3"/>
      <c r="D3"/>
    </row>
    <row r="4" spans="1:7" x14ac:dyDescent="0.25">
      <c r="A4" s="6"/>
      <c r="B4"/>
      <c r="C4"/>
      <c r="D4"/>
    </row>
    <row r="5" spans="1:7" ht="15.75" x14ac:dyDescent="0.25">
      <c r="A5" s="9" t="s">
        <v>33</v>
      </c>
      <c r="B5" s="9"/>
      <c r="C5" s="4"/>
      <c r="D5"/>
    </row>
    <row r="6" spans="1:7" ht="15.75" x14ac:dyDescent="0.25">
      <c r="A6" s="10" t="s">
        <v>29</v>
      </c>
      <c r="B6" s="10"/>
      <c r="C6" s="4"/>
      <c r="D6"/>
    </row>
    <row r="7" spans="1:7" ht="15.75" x14ac:dyDescent="0.25">
      <c r="A7" s="10" t="s">
        <v>30</v>
      </c>
      <c r="B7" s="10"/>
      <c r="C7" s="4"/>
      <c r="D7"/>
    </row>
    <row r="8" spans="1:7" ht="18.75" x14ac:dyDescent="0.3">
      <c r="E8" s="8" t="s">
        <v>32</v>
      </c>
    </row>
    <row r="10" spans="1:7" ht="26.25" x14ac:dyDescent="0.4">
      <c r="A10" s="62" t="s">
        <v>25</v>
      </c>
      <c r="B10" s="62"/>
      <c r="C10" s="62"/>
      <c r="D10" s="62"/>
      <c r="E10" s="62"/>
      <c r="F10" s="62"/>
    </row>
    <row r="11" spans="1:7" ht="23.25" x14ac:dyDescent="0.35">
      <c r="A11" s="5"/>
      <c r="B11" s="5"/>
      <c r="C11" s="5"/>
      <c r="D11" s="5"/>
      <c r="E11" s="5"/>
      <c r="F11" s="5"/>
    </row>
    <row r="12" spans="1:7" ht="37.5" customHeight="1" x14ac:dyDescent="0.3">
      <c r="A12" s="94" t="s">
        <v>31</v>
      </c>
      <c r="B12" s="94"/>
      <c r="C12" s="94"/>
      <c r="D12" s="94"/>
      <c r="E12" s="94"/>
      <c r="F12" s="94"/>
    </row>
    <row r="14" spans="1:7" ht="14.25" customHeight="1" thickBot="1" x14ac:dyDescent="0.3">
      <c r="A14"/>
      <c r="B14"/>
      <c r="C14" s="95"/>
      <c r="D14" s="95"/>
      <c r="E14" s="95"/>
      <c r="F14" s="95"/>
    </row>
    <row r="15" spans="1:7" ht="27" customHeight="1" thickBot="1" x14ac:dyDescent="0.3">
      <c r="A15" s="18"/>
      <c r="B15" s="24" t="s">
        <v>14</v>
      </c>
      <c r="C15" s="25"/>
      <c r="D15" s="25"/>
      <c r="E15" s="18"/>
      <c r="F15" s="17"/>
      <c r="G15"/>
    </row>
    <row r="16" spans="1:7" ht="51" customHeight="1" x14ac:dyDescent="0.25">
      <c r="A16" s="18"/>
      <c r="B16" s="96" t="s">
        <v>0</v>
      </c>
      <c r="C16" s="96" t="s">
        <v>1</v>
      </c>
      <c r="D16" s="96" t="s">
        <v>2</v>
      </c>
      <c r="E16" s="26" t="s">
        <v>3</v>
      </c>
      <c r="F16" s="98" t="s">
        <v>28</v>
      </c>
    </row>
    <row r="17" spans="1:6" ht="15.75" customHeight="1" thickBot="1" x14ac:dyDescent="0.3">
      <c r="A17" s="18"/>
      <c r="B17" s="97"/>
      <c r="C17" s="97"/>
      <c r="D17" s="97"/>
      <c r="E17" s="28" t="s">
        <v>4</v>
      </c>
      <c r="F17" s="99"/>
    </row>
    <row r="18" spans="1:6" ht="109.5" customHeight="1" thickBot="1" x14ac:dyDescent="0.3">
      <c r="A18" s="40" t="s">
        <v>15</v>
      </c>
      <c r="B18" s="27" t="s">
        <v>5</v>
      </c>
      <c r="C18" s="29" t="s">
        <v>19</v>
      </c>
      <c r="D18" s="30" t="s">
        <v>6</v>
      </c>
      <c r="E18" s="34"/>
      <c r="F18" s="35"/>
    </row>
    <row r="19" spans="1:6" ht="124.5" customHeight="1" thickBot="1" x14ac:dyDescent="0.3">
      <c r="A19" s="40" t="s">
        <v>16</v>
      </c>
      <c r="B19" s="27" t="s">
        <v>7</v>
      </c>
      <c r="C19" s="31" t="s">
        <v>8</v>
      </c>
      <c r="D19" s="32" t="s">
        <v>20</v>
      </c>
      <c r="E19" s="36"/>
      <c r="F19" s="35"/>
    </row>
    <row r="20" spans="1:6" ht="15.75" thickBot="1" x14ac:dyDescent="0.3">
      <c r="A20" s="18"/>
      <c r="B20" s="17"/>
      <c r="C20" s="60" t="s">
        <v>41</v>
      </c>
      <c r="D20" s="61"/>
      <c r="E20" s="58">
        <f>E18+E19</f>
        <v>0</v>
      </c>
      <c r="F20" s="15">
        <f>F18+F19</f>
        <v>0</v>
      </c>
    </row>
    <row r="21" spans="1:6" ht="15.75" thickBot="1" x14ac:dyDescent="0.3">
      <c r="A21" s="18"/>
      <c r="B21" s="17"/>
      <c r="C21" s="60" t="s">
        <v>35</v>
      </c>
      <c r="D21" s="61"/>
      <c r="E21" s="58">
        <f>E20*25%</f>
        <v>0</v>
      </c>
      <c r="F21" s="15">
        <f>F20*25%</f>
        <v>0</v>
      </c>
    </row>
    <row r="22" spans="1:6" ht="15.75" thickBot="1" x14ac:dyDescent="0.3">
      <c r="A22" s="18"/>
      <c r="B22" s="17"/>
      <c r="C22" s="60" t="s">
        <v>36</v>
      </c>
      <c r="D22" s="61"/>
      <c r="E22" s="33">
        <f>SUM(E20:E21)</f>
        <v>0</v>
      </c>
      <c r="F22" s="15">
        <f>SUM(F20:F21)</f>
        <v>0</v>
      </c>
    </row>
    <row r="23" spans="1:6" x14ac:dyDescent="0.25">
      <c r="B23"/>
      <c r="C23" s="1"/>
      <c r="D23" s="37"/>
      <c r="E23" s="12"/>
      <c r="F23" s="13"/>
    </row>
    <row r="24" spans="1:6" x14ac:dyDescent="0.25">
      <c r="B24"/>
      <c r="C24"/>
      <c r="D24" s="11"/>
      <c r="E24" s="12"/>
      <c r="F24" s="13"/>
    </row>
    <row r="25" spans="1:6" x14ac:dyDescent="0.25">
      <c r="B25"/>
      <c r="C25"/>
      <c r="D25" s="11"/>
      <c r="E25" s="59"/>
      <c r="F25" s="13"/>
    </row>
    <row r="26" spans="1:6" x14ac:dyDescent="0.25">
      <c r="B26"/>
      <c r="C26"/>
      <c r="D26" s="11"/>
      <c r="E26" s="12"/>
      <c r="F26" s="13"/>
    </row>
    <row r="27" spans="1:6" x14ac:dyDescent="0.25">
      <c r="B27"/>
      <c r="C27"/>
      <c r="D27" s="11"/>
      <c r="E27" s="12"/>
      <c r="F27" s="13"/>
    </row>
    <row r="28" spans="1:6" x14ac:dyDescent="0.25">
      <c r="B28"/>
      <c r="C28"/>
      <c r="D28" s="11"/>
      <c r="E28" s="12"/>
      <c r="F28" s="13"/>
    </row>
    <row r="29" spans="1:6" x14ac:dyDescent="0.25">
      <c r="B29"/>
      <c r="C29"/>
      <c r="D29" s="11"/>
      <c r="E29" s="12"/>
      <c r="F29" s="13"/>
    </row>
    <row r="30" spans="1:6" x14ac:dyDescent="0.25">
      <c r="B30"/>
      <c r="C30"/>
      <c r="D30" s="11"/>
      <c r="E30" s="12"/>
      <c r="F30" s="13"/>
    </row>
    <row r="31" spans="1:6" ht="15.75" thickBot="1" x14ac:dyDescent="0.3">
      <c r="B31"/>
      <c r="C31"/>
      <c r="D31" s="11"/>
      <c r="E31" s="12"/>
      <c r="F31" s="13"/>
    </row>
    <row r="32" spans="1:6" ht="15.75" thickBot="1" x14ac:dyDescent="0.3">
      <c r="A32" s="16"/>
      <c r="B32" s="57" t="s">
        <v>18</v>
      </c>
      <c r="C32" s="17"/>
      <c r="D32" s="17"/>
      <c r="E32" s="17"/>
      <c r="F32" s="18"/>
    </row>
    <row r="33" spans="1:6" x14ac:dyDescent="0.25">
      <c r="A33" s="66" t="s">
        <v>15</v>
      </c>
      <c r="B33" s="69" t="s">
        <v>37</v>
      </c>
      <c r="C33" s="88" t="s">
        <v>23</v>
      </c>
      <c r="D33" s="75" t="s">
        <v>22</v>
      </c>
      <c r="E33" s="91"/>
      <c r="F33" s="84"/>
    </row>
    <row r="34" spans="1:6" ht="63" customHeight="1" x14ac:dyDescent="0.25">
      <c r="A34" s="67"/>
      <c r="B34" s="70"/>
      <c r="C34" s="89"/>
      <c r="D34" s="76"/>
      <c r="E34" s="92"/>
      <c r="F34" s="85"/>
    </row>
    <row r="35" spans="1:6" ht="140.25" customHeight="1" thickBot="1" x14ac:dyDescent="0.3">
      <c r="A35" s="67"/>
      <c r="B35" s="87"/>
      <c r="C35" s="90"/>
      <c r="D35" s="77"/>
      <c r="E35" s="93"/>
      <c r="F35" s="86"/>
    </row>
    <row r="36" spans="1:6" ht="67.5" customHeight="1" thickBot="1" x14ac:dyDescent="0.3">
      <c r="A36" s="39" t="s">
        <v>16</v>
      </c>
      <c r="B36" s="19" t="s">
        <v>9</v>
      </c>
      <c r="C36" s="20" t="s">
        <v>10</v>
      </c>
      <c r="D36" s="21" t="s">
        <v>11</v>
      </c>
      <c r="E36" s="38"/>
      <c r="F36" s="22"/>
    </row>
    <row r="37" spans="1:6" ht="15" customHeight="1" x14ac:dyDescent="0.25">
      <c r="A37" s="66" t="s">
        <v>17</v>
      </c>
      <c r="B37" s="69" t="s">
        <v>12</v>
      </c>
      <c r="C37" s="72" t="s">
        <v>13</v>
      </c>
      <c r="D37" s="75" t="s">
        <v>24</v>
      </c>
      <c r="E37" s="78"/>
      <c r="F37" s="81"/>
    </row>
    <row r="38" spans="1:6" ht="15.75" customHeight="1" x14ac:dyDescent="0.25">
      <c r="A38" s="67"/>
      <c r="B38" s="70"/>
      <c r="C38" s="73"/>
      <c r="D38" s="76"/>
      <c r="E38" s="79"/>
      <c r="F38" s="82"/>
    </row>
    <row r="39" spans="1:6" x14ac:dyDescent="0.25">
      <c r="A39" s="67"/>
      <c r="B39" s="70"/>
      <c r="C39" s="73"/>
      <c r="D39" s="76"/>
      <c r="E39" s="79"/>
      <c r="F39" s="82"/>
    </row>
    <row r="40" spans="1:6" x14ac:dyDescent="0.25">
      <c r="A40" s="67"/>
      <c r="B40" s="70"/>
      <c r="C40" s="73"/>
      <c r="D40" s="76"/>
      <c r="E40" s="79"/>
      <c r="F40" s="82"/>
    </row>
    <row r="41" spans="1:6" ht="15.75" thickBot="1" x14ac:dyDescent="0.3">
      <c r="A41" s="68"/>
      <c r="B41" s="71"/>
      <c r="C41" s="74"/>
      <c r="D41" s="77"/>
      <c r="E41" s="80"/>
      <c r="F41" s="83"/>
    </row>
    <row r="42" spans="1:6" ht="16.5" customHeight="1" x14ac:dyDescent="0.25">
      <c r="A42" s="66" t="s">
        <v>21</v>
      </c>
      <c r="B42" s="69" t="s">
        <v>25</v>
      </c>
      <c r="C42" s="72" t="s">
        <v>26</v>
      </c>
      <c r="D42" s="75" t="s">
        <v>27</v>
      </c>
      <c r="E42" s="78"/>
      <c r="F42" s="63"/>
    </row>
    <row r="43" spans="1:6" x14ac:dyDescent="0.25">
      <c r="A43" s="67"/>
      <c r="B43" s="70"/>
      <c r="C43" s="73"/>
      <c r="D43" s="76"/>
      <c r="E43" s="79"/>
      <c r="F43" s="64"/>
    </row>
    <row r="44" spans="1:6" x14ac:dyDescent="0.25">
      <c r="A44" s="67"/>
      <c r="B44" s="70"/>
      <c r="C44" s="73"/>
      <c r="D44" s="76"/>
      <c r="E44" s="79"/>
      <c r="F44" s="64"/>
    </row>
    <row r="45" spans="1:6" x14ac:dyDescent="0.25">
      <c r="A45" s="67"/>
      <c r="B45" s="70"/>
      <c r="C45" s="73"/>
      <c r="D45" s="76"/>
      <c r="E45" s="79"/>
      <c r="F45" s="64"/>
    </row>
    <row r="46" spans="1:6" ht="15.75" thickBot="1" x14ac:dyDescent="0.3">
      <c r="A46" s="68"/>
      <c r="B46" s="71"/>
      <c r="C46" s="74"/>
      <c r="D46" s="77"/>
      <c r="E46" s="80"/>
      <c r="F46" s="65"/>
    </row>
    <row r="47" spans="1:6" ht="15.75" thickBot="1" x14ac:dyDescent="0.3">
      <c r="A47" s="17"/>
      <c r="B47" s="17"/>
      <c r="C47" s="60" t="s">
        <v>34</v>
      </c>
      <c r="D47" s="61"/>
      <c r="E47" s="14">
        <f>E33+E36+E37+E42</f>
        <v>0</v>
      </c>
      <c r="F47" s="15">
        <f>F33+F36+F37+F42</f>
        <v>0</v>
      </c>
    </row>
    <row r="48" spans="1:6" ht="15.75" thickBot="1" x14ac:dyDescent="0.3">
      <c r="A48" s="18"/>
      <c r="B48" s="23"/>
      <c r="C48" s="60" t="s">
        <v>35</v>
      </c>
      <c r="D48" s="61"/>
      <c r="E48" s="14">
        <f>E47*25%</f>
        <v>0</v>
      </c>
      <c r="F48" s="15">
        <f>F47*25%</f>
        <v>0</v>
      </c>
    </row>
    <row r="49" spans="1:6" ht="15.75" thickBot="1" x14ac:dyDescent="0.3">
      <c r="A49" s="18"/>
      <c r="B49" s="23"/>
      <c r="C49" s="60" t="s">
        <v>36</v>
      </c>
      <c r="D49" s="61"/>
      <c r="E49" s="14">
        <f>SUM(E47:E48)</f>
        <v>0</v>
      </c>
      <c r="F49" s="15">
        <f>SUM(F47:F48)</f>
        <v>0</v>
      </c>
    </row>
    <row r="50" spans="1:6" ht="34.5" customHeight="1" x14ac:dyDescent="0.25"/>
    <row r="51" spans="1:6" ht="17.25" x14ac:dyDescent="0.3">
      <c r="B51" s="41" t="s">
        <v>38</v>
      </c>
      <c r="C51" s="42"/>
      <c r="D51" s="42"/>
      <c r="E51" s="43"/>
      <c r="F51" s="43"/>
    </row>
    <row r="52" spans="1:6" ht="17.25" x14ac:dyDescent="0.3">
      <c r="B52" s="41"/>
      <c r="C52" s="42"/>
      <c r="D52" s="42"/>
      <c r="E52" s="43"/>
      <c r="F52" s="43"/>
    </row>
    <row r="53" spans="1:6" ht="17.25" x14ac:dyDescent="0.3">
      <c r="B53" s="41" t="s">
        <v>39</v>
      </c>
      <c r="C53" s="42"/>
      <c r="D53" s="42"/>
      <c r="E53" s="44">
        <f>E20</f>
        <v>0</v>
      </c>
      <c r="F53" s="45">
        <f>F20</f>
        <v>0</v>
      </c>
    </row>
    <row r="54" spans="1:6" ht="17.25" x14ac:dyDescent="0.3">
      <c r="B54" s="41" t="s">
        <v>40</v>
      </c>
      <c r="C54" s="42"/>
      <c r="D54" s="42"/>
      <c r="E54" s="44">
        <f>E47</f>
        <v>0</v>
      </c>
      <c r="F54" s="45">
        <f>F47</f>
        <v>0</v>
      </c>
    </row>
    <row r="55" spans="1:6" ht="17.25" x14ac:dyDescent="0.3">
      <c r="B55" s="46"/>
      <c r="C55" s="47"/>
      <c r="D55" s="55" t="s">
        <v>34</v>
      </c>
      <c r="E55" s="48">
        <f>E54+E53</f>
        <v>0</v>
      </c>
      <c r="F55" s="49">
        <f>F54+F53</f>
        <v>0</v>
      </c>
    </row>
    <row r="56" spans="1:6" ht="17.25" x14ac:dyDescent="0.3">
      <c r="B56" s="41"/>
      <c r="C56" s="42"/>
      <c r="D56" s="56" t="s">
        <v>35</v>
      </c>
      <c r="E56" s="44">
        <f>E55*25%</f>
        <v>0</v>
      </c>
      <c r="F56" s="45">
        <f>F55*25%</f>
        <v>0</v>
      </c>
    </row>
    <row r="57" spans="1:6" ht="17.25" x14ac:dyDescent="0.3">
      <c r="B57" s="41"/>
      <c r="C57" s="42"/>
      <c r="D57" s="56" t="s">
        <v>36</v>
      </c>
      <c r="E57" s="44">
        <f>E56+E55</f>
        <v>0</v>
      </c>
      <c r="F57" s="50">
        <f>F56+F55</f>
        <v>0</v>
      </c>
    </row>
    <row r="58" spans="1:6" ht="17.25" x14ac:dyDescent="0.3">
      <c r="B58" s="51"/>
      <c r="C58" s="52"/>
      <c r="D58" s="52"/>
      <c r="E58" s="53"/>
      <c r="F58" s="54"/>
    </row>
    <row r="59" spans="1:6" x14ac:dyDescent="0.25">
      <c r="F59"/>
    </row>
  </sheetData>
  <mergeCells count="31">
    <mergeCell ref="E33:E35"/>
    <mergeCell ref="A12:F12"/>
    <mergeCell ref="C14:F14"/>
    <mergeCell ref="B16:B17"/>
    <mergeCell ref="C16:C17"/>
    <mergeCell ref="D16:D17"/>
    <mergeCell ref="F16:F17"/>
    <mergeCell ref="C20:D20"/>
    <mergeCell ref="C21:D21"/>
    <mergeCell ref="C22:D22"/>
    <mergeCell ref="C47:D47"/>
    <mergeCell ref="A33:A35"/>
    <mergeCell ref="B33:B35"/>
    <mergeCell ref="C33:C35"/>
    <mergeCell ref="D33:D35"/>
    <mergeCell ref="C48:D48"/>
    <mergeCell ref="C49:D49"/>
    <mergeCell ref="A10:F10"/>
    <mergeCell ref="F42:F46"/>
    <mergeCell ref="A37:A41"/>
    <mergeCell ref="B37:B41"/>
    <mergeCell ref="C37:C41"/>
    <mergeCell ref="D37:D41"/>
    <mergeCell ref="E37:E41"/>
    <mergeCell ref="F37:F41"/>
    <mergeCell ref="A42:A46"/>
    <mergeCell ref="B42:B46"/>
    <mergeCell ref="C42:C46"/>
    <mergeCell ref="D42:D46"/>
    <mergeCell ref="E42:E46"/>
    <mergeCell ref="F33:F35"/>
  </mergeCells>
  <pageMargins left="0.46568627450980393" right="0.3553921568627451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9272-EBB6-4424-9531-0A98B95C8EA8}">
  <dimension ref="B4:F6"/>
  <sheetViews>
    <sheetView zoomScale="60" zoomScaleNormal="60" workbookViewId="0">
      <selection activeCell="G21" sqref="G21"/>
    </sheetView>
  </sheetViews>
  <sheetFormatPr defaultRowHeight="15" x14ac:dyDescent="0.25"/>
  <cols>
    <col min="1" max="1" width="9.140625" style="1"/>
    <col min="2" max="2" width="23.42578125" style="3" customWidth="1"/>
    <col min="3" max="3" width="38.5703125" style="2" customWidth="1"/>
    <col min="4" max="4" width="32.7109375" style="2" customWidth="1"/>
    <col min="5" max="5" width="24.28515625" style="1" customWidth="1"/>
    <col min="6" max="6" width="24.85546875" style="1" customWidth="1"/>
    <col min="7" max="7" width="25" style="1" customWidth="1"/>
    <col min="8" max="15" width="11.140625" style="1" customWidth="1"/>
    <col min="16" max="16" width="18.85546875" style="1" customWidth="1"/>
    <col min="17" max="18" width="12.85546875" style="1" customWidth="1"/>
    <col min="19" max="19" width="11.85546875" style="1" customWidth="1"/>
    <col min="20" max="16384" width="9.140625" style="1"/>
  </cols>
  <sheetData>
    <row r="4" spans="6:6" x14ac:dyDescent="0.25">
      <c r="F4"/>
    </row>
    <row r="5" spans="6:6" x14ac:dyDescent="0.25">
      <c r="F5"/>
    </row>
    <row r="6" spans="6:6" x14ac:dyDescent="0.25">
      <c r="F6"/>
    </row>
  </sheetData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Troškovnik bez cijena </vt:lpstr>
      <vt:lpstr>Troškovnik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Korisnik</cp:lastModifiedBy>
  <cp:lastPrinted>2022-12-22T07:58:56Z</cp:lastPrinted>
  <dcterms:created xsi:type="dcterms:W3CDTF">2018-10-30T08:02:30Z</dcterms:created>
  <dcterms:modified xsi:type="dcterms:W3CDTF">2022-12-22T12:21:28Z</dcterms:modified>
</cp:coreProperties>
</file>