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Nabava robe\Javna nabava 2022\Videonadzor-Bukove grede\"/>
    </mc:Choice>
  </mc:AlternateContent>
  <xr:revisionPtr revIDLastSave="0" documentId="13_ncr:1_{7661D26D-2A46-4E00-86AE-2A1CBA8CE6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5" i="1" l="1"/>
  <c r="F26" i="1"/>
  <c r="F24" i="1"/>
  <c r="F23" i="1"/>
  <c r="F22" i="1"/>
  <c r="F21" i="1"/>
  <c r="F27" i="1" l="1"/>
  <c r="F28" i="1" s="1"/>
  <c r="F29" i="1" s="1"/>
</calcChain>
</file>

<file path=xl/sharedStrings.xml><?xml version="1.0" encoding="utf-8"?>
<sst xmlns="http://schemas.openxmlformats.org/spreadsheetml/2006/main" count="44" uniqueCount="38">
  <si>
    <t>1.</t>
  </si>
  <si>
    <t>2.</t>
  </si>
  <si>
    <t>3.</t>
  </si>
  <si>
    <t>4.</t>
  </si>
  <si>
    <t>5.</t>
  </si>
  <si>
    <t xml:space="preserve">       OPĆINA PODRAVSKE SESVETE</t>
  </si>
  <si>
    <t xml:space="preserve"> KOPRIVNIČKO-KRIŽEVAČKA ŽUPANIJA</t>
  </si>
  <si>
    <t>Tehnički podaci</t>
  </si>
  <si>
    <t>Ruter LTE 4G</t>
  </si>
  <si>
    <t>Jedinica mjere</t>
  </si>
  <si>
    <t>Količina</t>
  </si>
  <si>
    <t>TEHNIČKA SPECIFIKACIJA ZA NABAVU  I POSTAVU TEHNIČKE ZAŠTITE-VIDEONADZORA NA DEPONIJU GRAĐEVINSKOG OTPADA - BUKOVE GREDE, PODRAVSKE SESVETE</t>
  </si>
  <si>
    <t>kom</t>
  </si>
  <si>
    <t>Obrazac 2</t>
  </si>
  <si>
    <t>TROŠKOVNIK</t>
  </si>
  <si>
    <t>Naziv ponuditelja:</t>
  </si>
  <si>
    <t>Adresa:</t>
  </si>
  <si>
    <t>OIB:</t>
  </si>
  <si>
    <t>IBAN:</t>
  </si>
  <si>
    <t>Telefon / fax:</t>
  </si>
  <si>
    <t>E - mail:</t>
  </si>
  <si>
    <t>Ukupni iznos bez PDV-a</t>
  </si>
  <si>
    <t>Jedinična cijena bez PDV-a</t>
  </si>
  <si>
    <t>Cijena ponude bez PDV-a:</t>
  </si>
  <si>
    <t>Iznos PDV-a (25%):</t>
  </si>
  <si>
    <t>Cijena ponude s PDV-om:</t>
  </si>
  <si>
    <r>
      <t xml:space="preserve">            </t>
    </r>
    <r>
      <rPr>
        <b/>
        <sz val="11"/>
        <color theme="1"/>
        <rFont val="Times New Roman"/>
        <family val="1"/>
      </rPr>
      <t xml:space="preserve">REPUBLIKA HRVATSKA </t>
    </r>
  </si>
  <si>
    <t xml:space="preserve">(ime i prezime ovlaštene osobe ponuditelja, </t>
  </si>
  <si>
    <t>potpis i ovjera)</t>
  </si>
  <si>
    <t>*Ponuditelj nudi cijene predmeta nabave putem ovog troškovnika.</t>
  </si>
  <si>
    <r>
      <t>IP Kamera 4Mpx ColorVu</t>
    </r>
    <r>
      <rPr>
        <sz val="10"/>
        <color rgb="FF000000"/>
        <rFont val="Times New Roman"/>
        <family val="1"/>
      </rPr>
      <t>, mogućnost snimanja ma microSD karticu, za vanjsku montažu, IR domet rasvjete min. 30m Ultra Low Light, objektiv min. 2.8mm, solarno napajanje 12V</t>
    </r>
  </si>
  <si>
    <r>
      <rPr>
        <b/>
        <sz val="10"/>
        <color theme="1"/>
        <rFont val="Times New Roman"/>
        <family val="1"/>
      </rPr>
      <t>SD memorijska kartica</t>
    </r>
    <r>
      <rPr>
        <sz val="10"/>
        <color theme="1"/>
        <rFont val="Times New Roman"/>
        <family val="1"/>
      </rPr>
      <t xml:space="preserve"> min 128Gb</t>
    </r>
  </si>
  <si>
    <r>
      <rPr>
        <b/>
        <sz val="10"/>
        <color theme="1"/>
        <rFont val="Times New Roman"/>
        <family val="1"/>
      </rPr>
      <t>Komplet za solarno napajanje min. 100W</t>
    </r>
    <r>
      <rPr>
        <sz val="10"/>
        <color theme="1"/>
        <rFont val="Times New Roman"/>
        <family val="1"/>
      </rPr>
      <t>, solarni modul min 60W +40W, baterija gel tehnologija 35Ah, regulator punjenja, nosači za solar i oprema sve na stup</t>
    </r>
  </si>
  <si>
    <r>
      <rPr>
        <b/>
        <sz val="10"/>
        <color theme="1"/>
        <rFont val="Times New Roman"/>
        <family val="1"/>
      </rPr>
      <t>Usluga ugradnje opreme</t>
    </r>
    <r>
      <rPr>
        <sz val="10"/>
        <color theme="1"/>
        <rFont val="Times New Roman"/>
        <family val="1"/>
      </rPr>
      <t xml:space="preserve"> -ugradnja i postavljanje kamera, montaža ormara i napajanja, podešavanje GSM mreže, puštanje u rad i obuka korisnika</t>
    </r>
  </si>
  <si>
    <r>
      <t xml:space="preserve">PREDMET NABAVE: </t>
    </r>
    <r>
      <rPr>
        <sz val="10"/>
        <color theme="1"/>
        <rFont val="Times New Roman"/>
        <family val="1"/>
      </rPr>
      <t xml:space="preserve">Tehnička specifikacija za nabavu i postavu tehničke zaštite-videonadzora na deponiju građevinskog otpada - Bukove grede, Podravske Sesvete   </t>
    </r>
  </si>
  <si>
    <t>**Ponuditelj je dužan izraditi i dostaviti dokumentaciju tehničke zaštite-video nadzora (projekt         sustava video nadzora i prosudba ugroženosti).</t>
  </si>
  <si>
    <r>
      <rPr>
        <b/>
        <sz val="10"/>
        <color theme="1"/>
        <rFont val="Times New Roman"/>
        <family val="1"/>
      </rPr>
      <t>Metalni stup za videonadzor (nosač) -</t>
    </r>
    <r>
      <rPr>
        <sz val="10"/>
        <color theme="1"/>
        <rFont val="Times New Roman"/>
        <family val="1"/>
      </rPr>
      <t xml:space="preserve"> u cijenu uključena dobava i montaža metalnog stupa na već pripremljenu betonsku podlogu</t>
    </r>
  </si>
  <si>
    <t>Napomena: Naručitelj će osigurati dvije SIM kartice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</si>
</sst>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n&quot;"/>
  </numFmts>
  <fonts count="14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i/>
      <sz val="11"/>
      <color theme="1"/>
      <name val="Times New Roman"/>
      <family val="1"/>
      <charset val="238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7" fillId="0" borderId="0" xfId="0" applyFont="1" applyAlignment="1"/>
    <xf numFmtId="0" fontId="9" fillId="0" borderId="0" xfId="0" applyFont="1" applyAlignment="1">
      <alignment horizontal="center"/>
    </xf>
    <xf numFmtId="0" fontId="8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5" xfId="0" applyFont="1" applyBorder="1" applyAlignment="1">
      <alignment wrapText="1"/>
    </xf>
    <xf numFmtId="0" fontId="0" fillId="0" borderId="5" xfId="0" applyFont="1" applyBorder="1"/>
    <xf numFmtId="164" fontId="8" fillId="0" borderId="1" xfId="0" applyNumberFormat="1" applyFont="1" applyBorder="1"/>
    <xf numFmtId="0" fontId="10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right" vertical="center" wrapText="1"/>
    </xf>
    <xf numFmtId="164" fontId="10" fillId="0" borderId="1" xfId="0" applyNumberFormat="1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0" fillId="0" borderId="0" xfId="0" applyFont="1"/>
    <xf numFmtId="0" fontId="10" fillId="0" borderId="0" xfId="0" applyFont="1" applyAlignment="1"/>
    <xf numFmtId="0" fontId="8" fillId="0" borderId="1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2" borderId="1" xfId="0" applyFont="1" applyFill="1" applyBorder="1" applyAlignment="1">
      <alignment horizontal="left" vertical="top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838200</xdr:colOff>
      <xdr:row>0</xdr:row>
      <xdr:rowOff>95250</xdr:rowOff>
    </xdr:from>
    <xdr:to>
      <xdr:col>1</xdr:col>
      <xdr:colOff>1228725</xdr:colOff>
      <xdr:row>3</xdr:row>
      <xdr:rowOff>47625</xdr:rowOff>
    </xdr:to>
    <xdr:pic>
      <xdr:nvPicPr>
        <xdr:cNvPr id="1025" name="Slika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6000"/>
        </a:blip>
        <a:srcRect/>
        <a:stretch>
          <a:fillRect/>
        </a:stretch>
      </xdr:blipFill>
      <xdr:spPr bwMode="auto">
        <a:xfrm flipH="1">
          <a:off x="1133475" y="95250"/>
          <a:ext cx="390525" cy="5524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abSelected="1" view="pageLayout" topLeftCell="A17" workbookViewId="0">
      <selection activeCell="B26" sqref="B26"/>
    </sheetView>
  </sheetViews>
  <sheetFormatPr defaultRowHeight="15" x14ac:dyDescent="0.25"/>
  <cols>
    <col min="1" max="1" width="4.140625" style="1" customWidth="1"/>
    <col min="2" max="2" width="39.85546875" style="1" customWidth="1"/>
    <col min="3" max="3" width="8.5703125" style="1" customWidth="1"/>
    <col min="4" max="4" width="8.7109375" style="2" customWidth="1"/>
    <col min="5" max="5" width="15.5703125" customWidth="1"/>
    <col min="6" max="6" width="18" customWidth="1"/>
  </cols>
  <sheetData>
    <row r="1" spans="1:6" ht="17.25" x14ac:dyDescent="0.3">
      <c r="D1" s="4"/>
      <c r="F1" s="3"/>
    </row>
    <row r="2" spans="1:6" x14ac:dyDescent="0.25">
      <c r="D2" s="4"/>
      <c r="F2" s="5" t="s">
        <v>13</v>
      </c>
    </row>
    <row r="3" spans="1:6" x14ac:dyDescent="0.25">
      <c r="D3"/>
      <c r="F3" s="5"/>
    </row>
    <row r="4" spans="1:6" ht="16.5" x14ac:dyDescent="0.25">
      <c r="A4" s="7" t="s">
        <v>26</v>
      </c>
      <c r="B4" s="7"/>
      <c r="C4" s="7"/>
      <c r="D4" s="7"/>
      <c r="E4" s="6"/>
      <c r="F4" s="8"/>
    </row>
    <row r="5" spans="1:6" ht="16.5" x14ac:dyDescent="0.25">
      <c r="A5" s="9" t="s">
        <v>6</v>
      </c>
      <c r="B5" s="9"/>
      <c r="C5" s="9"/>
      <c r="D5" s="9"/>
      <c r="E5" s="6"/>
      <c r="F5" s="8"/>
    </row>
    <row r="6" spans="1:6" ht="16.5" x14ac:dyDescent="0.25">
      <c r="A6" s="9" t="s">
        <v>5</v>
      </c>
      <c r="B6" s="9"/>
      <c r="C6" s="9"/>
      <c r="D6" s="9"/>
      <c r="E6" s="6"/>
      <c r="F6" s="8"/>
    </row>
    <row r="7" spans="1:6" ht="9" customHeight="1" x14ac:dyDescent="0.25">
      <c r="A7" s="9"/>
      <c r="B7" s="9"/>
      <c r="C7" s="9"/>
      <c r="D7" s="9"/>
      <c r="E7" s="6"/>
      <c r="F7" s="8"/>
    </row>
    <row r="8" spans="1:6" ht="21.75" customHeight="1" x14ac:dyDescent="0.3">
      <c r="A8" s="37" t="s">
        <v>14</v>
      </c>
      <c r="B8" s="37"/>
      <c r="C8" s="37"/>
      <c r="D8" s="37"/>
      <c r="E8" s="37"/>
      <c r="F8" s="37"/>
    </row>
    <row r="9" spans="1:6" ht="10.5" customHeight="1" x14ac:dyDescent="0.25">
      <c r="A9" s="9"/>
      <c r="B9" s="9"/>
      <c r="C9" s="9"/>
      <c r="D9" s="9"/>
      <c r="E9" s="6"/>
      <c r="F9" s="8"/>
    </row>
    <row r="10" spans="1:6" ht="31.5" customHeight="1" x14ac:dyDescent="0.25">
      <c r="A10" s="9"/>
      <c r="B10" s="42" t="s">
        <v>34</v>
      </c>
      <c r="C10" s="42"/>
      <c r="D10" s="42"/>
      <c r="E10" s="42"/>
      <c r="F10" s="42"/>
    </row>
    <row r="11" spans="1:6" x14ac:dyDescent="0.25">
      <c r="A11" s="10"/>
      <c r="B11" s="10"/>
      <c r="C11" s="10"/>
      <c r="D11" s="11"/>
      <c r="E11" s="6"/>
      <c r="F11" s="6"/>
    </row>
    <row r="12" spans="1:6" ht="15.75" x14ac:dyDescent="0.25">
      <c r="A12" s="10"/>
      <c r="B12" s="38" t="s">
        <v>15</v>
      </c>
      <c r="C12" s="38"/>
      <c r="D12" s="38"/>
      <c r="E12" s="38"/>
      <c r="F12" s="38"/>
    </row>
    <row r="13" spans="1:6" ht="15.75" x14ac:dyDescent="0.25">
      <c r="A13" s="10"/>
      <c r="B13" s="38" t="s">
        <v>16</v>
      </c>
      <c r="C13" s="38"/>
      <c r="D13" s="38"/>
      <c r="E13" s="38"/>
      <c r="F13" s="38"/>
    </row>
    <row r="14" spans="1:6" ht="15.75" x14ac:dyDescent="0.25">
      <c r="A14" s="10"/>
      <c r="B14" s="38" t="s">
        <v>17</v>
      </c>
      <c r="C14" s="38"/>
      <c r="D14" s="38"/>
      <c r="E14" s="38"/>
      <c r="F14" s="38"/>
    </row>
    <row r="15" spans="1:6" ht="15.75" x14ac:dyDescent="0.25">
      <c r="A15" s="10"/>
      <c r="B15" s="38" t="s">
        <v>18</v>
      </c>
      <c r="C15" s="38"/>
      <c r="D15" s="38"/>
      <c r="E15" s="38"/>
      <c r="F15" s="38"/>
    </row>
    <row r="16" spans="1:6" ht="15.75" x14ac:dyDescent="0.25">
      <c r="A16" s="10"/>
      <c r="B16" s="38" t="s">
        <v>19</v>
      </c>
      <c r="C16" s="38"/>
      <c r="D16" s="38"/>
      <c r="E16" s="38"/>
      <c r="F16" s="38"/>
    </row>
    <row r="17" spans="1:6" ht="15.75" x14ac:dyDescent="0.25">
      <c r="A17" s="10"/>
      <c r="B17" s="38" t="s">
        <v>20</v>
      </c>
      <c r="C17" s="38"/>
      <c r="D17" s="38"/>
      <c r="E17" s="38"/>
      <c r="F17" s="38"/>
    </row>
    <row r="18" spans="1:6" x14ac:dyDescent="0.25">
      <c r="A18" s="10"/>
      <c r="B18" s="10"/>
      <c r="C18" s="10"/>
      <c r="D18" s="11"/>
      <c r="E18" s="6"/>
      <c r="F18" s="6"/>
    </row>
    <row r="19" spans="1:6" ht="40.5" customHeight="1" x14ac:dyDescent="0.25">
      <c r="A19" s="39" t="s">
        <v>11</v>
      </c>
      <c r="B19" s="40"/>
      <c r="C19" s="40"/>
      <c r="D19" s="40"/>
      <c r="E19" s="40"/>
      <c r="F19" s="41"/>
    </row>
    <row r="20" spans="1:6" ht="36" customHeight="1" x14ac:dyDescent="0.25">
      <c r="A20" s="17"/>
      <c r="B20" s="18" t="s">
        <v>7</v>
      </c>
      <c r="C20" s="19" t="s">
        <v>9</v>
      </c>
      <c r="D20" s="18" t="s">
        <v>10</v>
      </c>
      <c r="E20" s="19" t="s">
        <v>22</v>
      </c>
      <c r="F20" s="19" t="s">
        <v>21</v>
      </c>
    </row>
    <row r="21" spans="1:6" ht="56.25" customHeight="1" x14ac:dyDescent="0.25">
      <c r="A21" s="20" t="s">
        <v>0</v>
      </c>
      <c r="B21" s="21" t="s">
        <v>30</v>
      </c>
      <c r="C21" s="22" t="s">
        <v>12</v>
      </c>
      <c r="D21" s="23">
        <v>2</v>
      </c>
      <c r="E21" s="24"/>
      <c r="F21" s="25">
        <f>D21*E21</f>
        <v>0</v>
      </c>
    </row>
    <row r="22" spans="1:6" ht="17.25" customHeight="1" x14ac:dyDescent="0.25">
      <c r="A22" s="20" t="s">
        <v>1</v>
      </c>
      <c r="B22" s="26" t="s">
        <v>31</v>
      </c>
      <c r="C22" s="27" t="s">
        <v>12</v>
      </c>
      <c r="D22" s="23">
        <v>2</v>
      </c>
      <c r="E22" s="28"/>
      <c r="F22" s="25">
        <f>D22*E22</f>
        <v>0</v>
      </c>
    </row>
    <row r="23" spans="1:6" ht="51" customHeight="1" x14ac:dyDescent="0.25">
      <c r="A23" s="20" t="s">
        <v>2</v>
      </c>
      <c r="B23" s="29" t="s">
        <v>32</v>
      </c>
      <c r="C23" s="30" t="s">
        <v>12</v>
      </c>
      <c r="D23" s="30">
        <v>2</v>
      </c>
      <c r="E23" s="28"/>
      <c r="F23" s="25">
        <f>D23*E23</f>
        <v>0</v>
      </c>
    </row>
    <row r="24" spans="1:6" ht="22.5" customHeight="1" x14ac:dyDescent="0.25">
      <c r="A24" s="20" t="s">
        <v>3</v>
      </c>
      <c r="B24" s="31" t="s">
        <v>8</v>
      </c>
      <c r="C24" s="27" t="s">
        <v>12</v>
      </c>
      <c r="D24" s="23">
        <v>2</v>
      </c>
      <c r="E24" s="28"/>
      <c r="F24" s="25">
        <f>D24*E24</f>
        <v>0</v>
      </c>
    </row>
    <row r="25" spans="1:6" ht="44.25" customHeight="1" x14ac:dyDescent="0.25">
      <c r="A25" s="20" t="s">
        <v>4</v>
      </c>
      <c r="B25" s="29" t="s">
        <v>33</v>
      </c>
      <c r="C25" s="30" t="s">
        <v>12</v>
      </c>
      <c r="D25" s="23">
        <v>2</v>
      </c>
      <c r="E25" s="28"/>
      <c r="F25" s="25">
        <f>D25*E25</f>
        <v>0</v>
      </c>
    </row>
    <row r="26" spans="1:6" ht="38.25" x14ac:dyDescent="0.25">
      <c r="A26" s="20" t="s">
        <v>4</v>
      </c>
      <c r="B26" s="29" t="s">
        <v>36</v>
      </c>
      <c r="C26" s="30" t="s">
        <v>12</v>
      </c>
      <c r="D26" s="23">
        <v>2</v>
      </c>
      <c r="E26" s="28"/>
      <c r="F26" s="25">
        <f>D26*E26</f>
        <v>0</v>
      </c>
    </row>
    <row r="27" spans="1:6" ht="17.25" customHeight="1" x14ac:dyDescent="0.25">
      <c r="A27" s="34" t="s">
        <v>23</v>
      </c>
      <c r="B27" s="34"/>
      <c r="C27" s="34"/>
      <c r="D27" s="34"/>
      <c r="E27" s="34"/>
      <c r="F27" s="16">
        <f>SUM(F21:F26)</f>
        <v>0</v>
      </c>
    </row>
    <row r="28" spans="1:6" ht="17.25" customHeight="1" x14ac:dyDescent="0.25">
      <c r="A28" s="34" t="s">
        <v>24</v>
      </c>
      <c r="B28" s="34"/>
      <c r="C28" s="34"/>
      <c r="D28" s="34"/>
      <c r="E28" s="34"/>
      <c r="F28" s="16">
        <f>F27*25%</f>
        <v>0</v>
      </c>
    </row>
    <row r="29" spans="1:6" ht="17.25" customHeight="1" x14ac:dyDescent="0.25">
      <c r="A29" s="34" t="s">
        <v>25</v>
      </c>
      <c r="B29" s="34"/>
      <c r="C29" s="34"/>
      <c r="D29" s="34"/>
      <c r="E29" s="34"/>
      <c r="F29" s="16">
        <f>F28+F27</f>
        <v>0</v>
      </c>
    </row>
    <row r="30" spans="1:6" ht="17.25" customHeight="1" x14ac:dyDescent="0.25">
      <c r="A30" s="10"/>
      <c r="B30" s="10"/>
      <c r="C30" s="10"/>
      <c r="D30" s="11"/>
      <c r="E30" s="6"/>
      <c r="F30" s="6"/>
    </row>
    <row r="31" spans="1:6" x14ac:dyDescent="0.25">
      <c r="A31" s="10"/>
      <c r="B31" s="32" t="s">
        <v>29</v>
      </c>
      <c r="C31" s="10"/>
      <c r="D31" s="11"/>
      <c r="E31" s="6"/>
      <c r="F31" s="6"/>
    </row>
    <row r="32" spans="1:6" ht="25.5" customHeight="1" x14ac:dyDescent="0.25">
      <c r="A32" s="10"/>
      <c r="B32" s="36" t="s">
        <v>35</v>
      </c>
      <c r="C32" s="36"/>
      <c r="D32" s="36"/>
      <c r="E32" s="36"/>
      <c r="F32" s="6"/>
    </row>
    <row r="33" spans="1:6" x14ac:dyDescent="0.25">
      <c r="A33" s="10"/>
      <c r="B33" s="6"/>
      <c r="C33" s="10"/>
      <c r="D33" s="11"/>
      <c r="E33" s="6"/>
      <c r="F33" s="6"/>
    </row>
    <row r="34" spans="1:6" ht="15.75" customHeight="1" x14ac:dyDescent="0.25">
      <c r="A34" s="10"/>
      <c r="B34" s="33" t="s">
        <v>37</v>
      </c>
      <c r="C34" s="33"/>
      <c r="D34" s="11"/>
      <c r="E34" s="6"/>
      <c r="F34" s="6"/>
    </row>
    <row r="35" spans="1:6" ht="18.75" customHeight="1" x14ac:dyDescent="0.25">
      <c r="A35" s="10"/>
      <c r="B35" s="33"/>
      <c r="C35" s="33"/>
      <c r="D35" s="11"/>
      <c r="E35" s="6"/>
      <c r="F35" s="6"/>
    </row>
    <row r="36" spans="1:6" x14ac:dyDescent="0.25">
      <c r="A36" s="12"/>
      <c r="B36" s="13"/>
      <c r="C36" s="13"/>
      <c r="D36" s="14"/>
      <c r="E36" s="15"/>
      <c r="F36" s="15"/>
    </row>
    <row r="37" spans="1:6" x14ac:dyDescent="0.25">
      <c r="A37" s="12"/>
      <c r="B37" s="12"/>
      <c r="C37" s="6"/>
      <c r="D37" s="43" t="s">
        <v>27</v>
      </c>
      <c r="E37" s="43"/>
      <c r="F37" s="43"/>
    </row>
    <row r="38" spans="1:6" x14ac:dyDescent="0.25">
      <c r="A38" s="12"/>
      <c r="B38" s="12"/>
      <c r="C38" s="6"/>
      <c r="D38" s="35" t="s">
        <v>28</v>
      </c>
      <c r="E38" s="35"/>
      <c r="F38" s="35"/>
    </row>
  </sheetData>
  <mergeCells count="15">
    <mergeCell ref="A8:F8"/>
    <mergeCell ref="B12:F12"/>
    <mergeCell ref="B13:F13"/>
    <mergeCell ref="B14:F14"/>
    <mergeCell ref="A27:E27"/>
    <mergeCell ref="A19:F19"/>
    <mergeCell ref="B15:F15"/>
    <mergeCell ref="B16:F16"/>
    <mergeCell ref="B17:F17"/>
    <mergeCell ref="B10:F10"/>
    <mergeCell ref="A28:E28"/>
    <mergeCell ref="A29:E29"/>
    <mergeCell ref="D37:F37"/>
    <mergeCell ref="D38:F38"/>
    <mergeCell ref="B32:E32"/>
  </mergeCells>
  <phoneticPr fontId="1" type="noConversion"/>
  <pageMargins left="0.375" right="0.17708333333333334" top="0.21875" bottom="0.29166666666666669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 Tomeković</dc:creator>
  <cp:lastModifiedBy>Korisnik</cp:lastModifiedBy>
  <cp:lastPrinted>2022-03-18T13:17:09Z</cp:lastPrinted>
  <dcterms:created xsi:type="dcterms:W3CDTF">2020-06-04T11:28:33Z</dcterms:created>
  <dcterms:modified xsi:type="dcterms:W3CDTF">2022-04-07T11:21:34Z</dcterms:modified>
</cp:coreProperties>
</file>