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8_{4E7077BD-81DA-40B4-8A27-3BBA56AA0CCE}" xr6:coauthVersionLast="47" xr6:coauthVersionMax="47" xr10:uidLastSave="{00000000-0000-0000-0000-000000000000}"/>
  <bookViews>
    <workbookView xWindow="-120" yWindow="-120" windowWidth="29040" windowHeight="15840" tabRatio="833" xr2:uid="{00000000-000D-0000-FFFF-FFFF00000000}"/>
  </bookViews>
  <sheets>
    <sheet name="održavanje-vozni park" sheetId="11" r:id="rId1"/>
  </sheets>
  <calcPr calcId="191029"/>
</workbook>
</file>

<file path=xl/calcChain.xml><?xml version="1.0" encoding="utf-8"?>
<calcChain xmlns="http://schemas.openxmlformats.org/spreadsheetml/2006/main">
  <c r="F40" i="11" l="1"/>
  <c r="F39" i="11"/>
  <c r="F38" i="11"/>
  <c r="F37" i="11"/>
  <c r="F24" i="11"/>
  <c r="F25" i="11"/>
  <c r="F26" i="11"/>
  <c r="F27" i="11"/>
  <c r="F28" i="11"/>
  <c r="F29" i="11"/>
  <c r="F30" i="11"/>
  <c r="F31" i="11"/>
  <c r="F32" i="11"/>
  <c r="F33" i="11"/>
  <c r="F34" i="11"/>
  <c r="F35" i="11"/>
  <c r="F36" i="11"/>
  <c r="F23" i="11"/>
</calcChain>
</file>

<file path=xl/sharedStrings.xml><?xml version="1.0" encoding="utf-8"?>
<sst xmlns="http://schemas.openxmlformats.org/spreadsheetml/2006/main" count="67" uniqueCount="56">
  <si>
    <t>1.</t>
  </si>
  <si>
    <t>2.</t>
  </si>
  <si>
    <t>3.</t>
  </si>
  <si>
    <t>4.</t>
  </si>
  <si>
    <t>5.</t>
  </si>
  <si>
    <t>Obrazac 2</t>
  </si>
  <si>
    <t>TROŠKOVNIK</t>
  </si>
  <si>
    <t>Naziv ponuditelja:</t>
  </si>
  <si>
    <t>Adresa:</t>
  </si>
  <si>
    <t>OIB:</t>
  </si>
  <si>
    <t>IBAN:</t>
  </si>
  <si>
    <t>Telefon / fax:</t>
  </si>
  <si>
    <t>E - mail:</t>
  </si>
  <si>
    <t>Ponuditelj nudi cijene predmeta nabave putem ovog troškovnika.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</si>
  <si>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</si>
  <si>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</si>
  <si>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</si>
  <si>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</si>
  <si>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</si>
  <si>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</si>
  <si>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</si>
  <si>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</si>
  <si>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</si>
  <si>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Procjenjena vrijednost (bez PDV-a):</t>
  </si>
  <si>
    <t xml:space="preserve"> </t>
  </si>
  <si>
    <t>Cijena bez PDV-a</t>
  </si>
  <si>
    <t xml:space="preserve">Ukupan iznos </t>
  </si>
  <si>
    <t>JEDINSTVENI UPRAVNI ODJEL</t>
  </si>
  <si>
    <t>OPĆINA PODRAVSKE SESVETE</t>
  </si>
  <si>
    <t>Red. br.</t>
  </si>
  <si>
    <t>Jedinica mjere</t>
  </si>
  <si>
    <t>FILTER ZRAKA - OPEL COMBO</t>
  </si>
  <si>
    <t>kom.</t>
  </si>
  <si>
    <t>FILTER KABINE -OPEL COMBO</t>
  </si>
  <si>
    <t>FILTER ULJA - OPEL COMBO</t>
  </si>
  <si>
    <t>ULJE 5W40</t>
  </si>
  <si>
    <t>lit.</t>
  </si>
  <si>
    <t>FILTER GORIVA - OPEL COMBO</t>
  </si>
  <si>
    <t>METLICA BRISAČA - OPEL COMBO</t>
  </si>
  <si>
    <t xml:space="preserve">GUME ZIMSKE 175/65 R 14 </t>
  </si>
  <si>
    <t>FILTER HIDRAULIKE - AGT 850</t>
  </si>
  <si>
    <t>FILTER ZRAKA - AGT 850</t>
  </si>
  <si>
    <t>FILTER GORIVA - AGT 850</t>
  </si>
  <si>
    <t>FILTER ULJA - AGT 850</t>
  </si>
  <si>
    <t>ULJE ZA MOTOR - AGT 850</t>
  </si>
  <si>
    <t>METLICA BRISAČA - AGT 850</t>
  </si>
  <si>
    <t>AUTOMEHANIČARSKI RADOVI</t>
  </si>
  <si>
    <t>sati</t>
  </si>
  <si>
    <t>(ime i prezime ovlaštene osobe ponuditelja, potpis i ovjera)</t>
  </si>
  <si>
    <r>
      <rPr>
        <b/>
        <sz val="11"/>
        <color theme="1"/>
        <rFont val="Arial"/>
        <family val="2"/>
      </rPr>
      <t>PREDMET NABAVE: Usluga održavanja transportnih sredstava i komunalne opreme</t>
    </r>
    <r>
      <rPr>
        <sz val="11"/>
        <color theme="1"/>
        <rFont val="Arial"/>
        <family val="2"/>
      </rPr>
      <t xml:space="preserve"> tijekom 2023. godine.  Evidencijski broj nabave 18/2023</t>
    </r>
  </si>
  <si>
    <t>Naziv usluge/artikla</t>
  </si>
  <si>
    <t>Planirane količine za 2023</t>
  </si>
  <si>
    <t xml:space="preserve"> Iznos s PDV- om :</t>
  </si>
  <si>
    <t>Iznos PDV-a (25% ) :</t>
  </si>
  <si>
    <t>Iznos bez PDV-a :</t>
  </si>
  <si>
    <t>Iznos s PDV- om (kn)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</si>
</sst>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1]_-;\-* #,##0.00\ [$€-1]_-;_-* &quot;-&quot;??\ [$€-1]_-;_-@_-"/>
    <numFmt numFmtId="165" formatCode="_-* #,##0.00\ [$kn-41A]_-;\-* #,##0.00\ [$kn-41A]_-;_-* &quot;-&quot;??\ [$kn-41A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right" vertical="top"/>
    </xf>
    <xf numFmtId="0" fontId="1" fillId="0" borderId="1" xfId="0" applyFont="1" applyBorder="1" applyAlignment="1">
      <alignment horizontal="right" wrapText="1"/>
    </xf>
    <xf numFmtId="0" fontId="1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/>
    </xf>
    <xf numFmtId="0" fontId="2" fillId="0" borderId="0" xfId="0" applyFont="1" applyAlignment="1">
      <alignment horizontal="center" vertical="top"/>
    </xf>
    <xf numFmtId="164" fontId="1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164" fontId="1" fillId="0" borderId="1" xfId="0" applyNumberFormat="1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933450</xdr:colOff>
      <xdr:row>0</xdr:row>
      <xdr:rowOff>0</xdr:rowOff>
    </xdr:from>
    <xdr:to>
      <xdr:col>1</xdr:col>
      <xdr:colOff>1610165</xdr:colOff>
      <xdr:row>4</xdr:row>
      <xdr:rowOff>141807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BF55F291-0905-4904-9658-E833C3721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3050" y="0"/>
          <a:ext cx="676715" cy="865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FF7E4-5DC3-49F3-A9F9-8E7DBF72F8ED}">
  <dimension ref="A1:M47"/>
  <sheetViews>
    <sheetView tabSelected="1" workbookViewId="0">
      <selection activeCell="I16" sqref="I16"/>
    </sheetView>
  </sheetViews>
  <sheetFormatPr defaultRowHeight="14.25" x14ac:dyDescent="0.2"/>
  <cols>
    <col min="1" max="1" width="5.85546875" style="1" customWidth="1"/>
    <col min="2" max="2" width="34.7109375" style="1" customWidth="1"/>
    <col min="3" max="3" width="9.140625" style="1"/>
    <col min="4" max="4" width="10.7109375" style="1" customWidth="1"/>
    <col min="5" max="5" width="11.42578125" style="1" customWidth="1"/>
    <col min="6" max="6" width="12.85546875" style="1" customWidth="1"/>
    <col min="7" max="16384" width="9.140625" style="1"/>
  </cols>
  <sheetData>
    <row r="1" spans="1:13" x14ac:dyDescent="0.2">
      <c r="F1" s="2" t="s">
        <v>5</v>
      </c>
    </row>
    <row r="2" spans="1:13" x14ac:dyDescent="0.2">
      <c r="F2" s="2"/>
    </row>
    <row r="3" spans="1:13" x14ac:dyDescent="0.2">
      <c r="F3" s="2"/>
    </row>
    <row r="4" spans="1:13" x14ac:dyDescent="0.2">
      <c r="F4" s="2"/>
    </row>
    <row r="5" spans="1:13" x14ac:dyDescent="0.2">
      <c r="B5" s="1" t="s">
        <v>24</v>
      </c>
      <c r="F5" s="2"/>
    </row>
    <row r="6" spans="1:13" x14ac:dyDescent="0.2">
      <c r="B6" s="7" t="s">
        <v>28</v>
      </c>
      <c r="F6" s="2"/>
    </row>
    <row r="7" spans="1:13" x14ac:dyDescent="0.2">
      <c r="B7" s="7" t="s">
        <v>27</v>
      </c>
      <c r="F7" s="2"/>
    </row>
    <row r="8" spans="1:13" x14ac:dyDescent="0.2">
      <c r="B8" s="7"/>
    </row>
    <row r="9" spans="1:13" ht="20.25" x14ac:dyDescent="0.2">
      <c r="A9" s="28" t="s">
        <v>6</v>
      </c>
      <c r="B9" s="28"/>
      <c r="C9" s="28"/>
      <c r="D9" s="28"/>
      <c r="E9" s="28"/>
      <c r="F9" s="28"/>
    </row>
    <row r="10" spans="1:13" ht="20.25" x14ac:dyDescent="0.2">
      <c r="A10" s="12"/>
      <c r="B10" s="12"/>
      <c r="C10" s="12"/>
      <c r="D10" s="12"/>
      <c r="E10" s="12"/>
      <c r="F10" s="12"/>
    </row>
    <row r="11" spans="1:13" s="13" customFormat="1" ht="28.5" customHeight="1" x14ac:dyDescent="0.2">
      <c r="A11" s="26" t="s">
        <v>49</v>
      </c>
      <c r="B11" s="26"/>
      <c r="C11" s="26"/>
      <c r="D11" s="26"/>
      <c r="E11" s="26"/>
      <c r="F11" s="26"/>
    </row>
    <row r="12" spans="1:13" s="13" customFormat="1" x14ac:dyDescent="0.2">
      <c r="A12" s="3"/>
      <c r="B12" s="3"/>
      <c r="C12" s="3"/>
      <c r="D12" s="3"/>
      <c r="E12" s="3"/>
      <c r="F12" s="3"/>
    </row>
    <row r="13" spans="1:13" ht="15.75" customHeight="1" x14ac:dyDescent="0.2">
      <c r="A13" s="14"/>
      <c r="B13" s="9" t="s">
        <v>23</v>
      </c>
      <c r="C13" s="27">
        <v>2600</v>
      </c>
      <c r="D13" s="27"/>
      <c r="E13" s="15"/>
      <c r="F13" s="15"/>
      <c r="M13" s="10"/>
    </row>
    <row r="14" spans="1:13" ht="15.75" x14ac:dyDescent="0.2">
      <c r="A14" s="14"/>
      <c r="B14" s="10"/>
      <c r="C14" s="10"/>
      <c r="D14" s="15"/>
      <c r="E14" s="15"/>
      <c r="F14" s="15"/>
    </row>
    <row r="15" spans="1:13" ht="15.75" x14ac:dyDescent="0.2">
      <c r="A15" s="14"/>
      <c r="B15" s="8" t="s">
        <v>7</v>
      </c>
      <c r="C15" s="25"/>
      <c r="D15" s="25"/>
      <c r="E15" s="25"/>
      <c r="F15" s="25"/>
    </row>
    <row r="16" spans="1:13" ht="15.75" x14ac:dyDescent="0.2">
      <c r="A16" s="14"/>
      <c r="B16" s="8" t="s">
        <v>8</v>
      </c>
      <c r="C16" s="25"/>
      <c r="D16" s="25"/>
      <c r="E16" s="25"/>
      <c r="F16" s="25"/>
    </row>
    <row r="17" spans="1:6" ht="15.75" x14ac:dyDescent="0.2">
      <c r="A17" s="14"/>
      <c r="B17" s="8" t="s">
        <v>9</v>
      </c>
      <c r="C17" s="25"/>
      <c r="D17" s="25"/>
      <c r="E17" s="25"/>
      <c r="F17" s="25"/>
    </row>
    <row r="18" spans="1:6" ht="15.75" x14ac:dyDescent="0.2">
      <c r="A18" s="14"/>
      <c r="B18" s="8" t="s">
        <v>10</v>
      </c>
      <c r="C18" s="25"/>
      <c r="D18" s="25"/>
      <c r="E18" s="25"/>
      <c r="F18" s="25"/>
    </row>
    <row r="19" spans="1:6" ht="15.75" x14ac:dyDescent="0.2">
      <c r="A19" s="14"/>
      <c r="B19" s="8" t="s">
        <v>11</v>
      </c>
      <c r="C19" s="25"/>
      <c r="D19" s="25"/>
      <c r="E19" s="25"/>
      <c r="F19" s="25"/>
    </row>
    <row r="20" spans="1:6" ht="15.75" x14ac:dyDescent="0.2">
      <c r="A20" s="19"/>
      <c r="B20" s="8" t="s">
        <v>12</v>
      </c>
      <c r="C20" s="25"/>
      <c r="D20" s="25"/>
      <c r="E20" s="25"/>
      <c r="F20" s="25"/>
    </row>
    <row r="21" spans="1:6" ht="15.75" x14ac:dyDescent="0.2">
      <c r="A21" s="19"/>
      <c r="B21" s="20"/>
      <c r="C21" s="21"/>
      <c r="D21" s="21"/>
      <c r="E21" s="21"/>
      <c r="F21" s="21"/>
    </row>
    <row r="22" spans="1:6" ht="42.75" x14ac:dyDescent="0.2">
      <c r="A22" s="4" t="s">
        <v>29</v>
      </c>
      <c r="B22" s="18" t="s">
        <v>50</v>
      </c>
      <c r="C22" s="4" t="s">
        <v>30</v>
      </c>
      <c r="D22" s="4" t="s">
        <v>51</v>
      </c>
      <c r="E22" s="4" t="s">
        <v>25</v>
      </c>
      <c r="F22" s="4" t="s">
        <v>26</v>
      </c>
    </row>
    <row r="23" spans="1:6" x14ac:dyDescent="0.2">
      <c r="A23" s="5" t="s">
        <v>0</v>
      </c>
      <c r="B23" s="24" t="s">
        <v>31</v>
      </c>
      <c r="C23" s="16" t="s">
        <v>32</v>
      </c>
      <c r="D23" s="16">
        <v>1</v>
      </c>
      <c r="E23" s="17"/>
      <c r="F23" s="17">
        <f>D23*E23</f>
        <v>0</v>
      </c>
    </row>
    <row r="24" spans="1:6" x14ac:dyDescent="0.2">
      <c r="A24" s="5" t="s">
        <v>1</v>
      </c>
      <c r="B24" s="24" t="s">
        <v>33</v>
      </c>
      <c r="C24" s="16" t="s">
        <v>32</v>
      </c>
      <c r="D24" s="16">
        <v>1</v>
      </c>
      <c r="E24" s="17"/>
      <c r="F24" s="17">
        <f t="shared" ref="F24:F36" si="0">D24*E24</f>
        <v>0</v>
      </c>
    </row>
    <row r="25" spans="1:6" x14ac:dyDescent="0.2">
      <c r="A25" s="5" t="s">
        <v>2</v>
      </c>
      <c r="B25" s="24" t="s">
        <v>34</v>
      </c>
      <c r="C25" s="16" t="s">
        <v>32</v>
      </c>
      <c r="D25" s="16">
        <v>1</v>
      </c>
      <c r="E25" s="17"/>
      <c r="F25" s="17">
        <f t="shared" si="0"/>
        <v>0</v>
      </c>
    </row>
    <row r="26" spans="1:6" x14ac:dyDescent="0.2">
      <c r="A26" s="5" t="s">
        <v>3</v>
      </c>
      <c r="B26" s="24" t="s">
        <v>35</v>
      </c>
      <c r="C26" s="16" t="s">
        <v>36</v>
      </c>
      <c r="D26" s="16">
        <v>5</v>
      </c>
      <c r="E26" s="17"/>
      <c r="F26" s="17">
        <f t="shared" si="0"/>
        <v>0</v>
      </c>
    </row>
    <row r="27" spans="1:6" x14ac:dyDescent="0.2">
      <c r="A27" s="5" t="s">
        <v>4</v>
      </c>
      <c r="B27" s="24" t="s">
        <v>37</v>
      </c>
      <c r="C27" s="16" t="s">
        <v>32</v>
      </c>
      <c r="D27" s="16">
        <v>1</v>
      </c>
      <c r="E27" s="17"/>
      <c r="F27" s="17">
        <f t="shared" si="0"/>
        <v>0</v>
      </c>
    </row>
    <row r="28" spans="1:6" x14ac:dyDescent="0.2">
      <c r="A28" s="5" t="s">
        <v>14</v>
      </c>
      <c r="B28" s="24" t="s">
        <v>38</v>
      </c>
      <c r="C28" s="16" t="s">
        <v>32</v>
      </c>
      <c r="D28" s="16">
        <v>2</v>
      </c>
      <c r="E28" s="17"/>
      <c r="F28" s="17">
        <f t="shared" si="0"/>
        <v>0</v>
      </c>
    </row>
    <row r="29" spans="1:6" x14ac:dyDescent="0.2">
      <c r="A29" s="5" t="s">
        <v>15</v>
      </c>
      <c r="B29" s="24" t="s">
        <v>39</v>
      </c>
      <c r="C29" s="16" t="s">
        <v>32</v>
      </c>
      <c r="D29" s="16">
        <v>4</v>
      </c>
      <c r="E29" s="17"/>
      <c r="F29" s="17">
        <f t="shared" si="0"/>
        <v>0</v>
      </c>
    </row>
    <row r="30" spans="1:6" x14ac:dyDescent="0.2">
      <c r="A30" s="5" t="s">
        <v>16</v>
      </c>
      <c r="B30" s="24" t="s">
        <v>40</v>
      </c>
      <c r="C30" s="16" t="s">
        <v>32</v>
      </c>
      <c r="D30" s="16">
        <v>1</v>
      </c>
      <c r="E30" s="17"/>
      <c r="F30" s="17">
        <f t="shared" si="0"/>
        <v>0</v>
      </c>
    </row>
    <row r="31" spans="1:6" x14ac:dyDescent="0.2">
      <c r="A31" s="5" t="s">
        <v>17</v>
      </c>
      <c r="B31" s="24" t="s">
        <v>41</v>
      </c>
      <c r="C31" s="16" t="s">
        <v>32</v>
      </c>
      <c r="D31" s="16">
        <v>2</v>
      </c>
      <c r="E31" s="17"/>
      <c r="F31" s="17">
        <f t="shared" si="0"/>
        <v>0</v>
      </c>
    </row>
    <row r="32" spans="1:6" x14ac:dyDescent="0.2">
      <c r="A32" s="5" t="s">
        <v>18</v>
      </c>
      <c r="B32" s="24" t="s">
        <v>42</v>
      </c>
      <c r="C32" s="16" t="s">
        <v>32</v>
      </c>
      <c r="D32" s="16">
        <v>2</v>
      </c>
      <c r="E32" s="17"/>
      <c r="F32" s="17">
        <f t="shared" si="0"/>
        <v>0</v>
      </c>
    </row>
    <row r="33" spans="1:6" x14ac:dyDescent="0.2">
      <c r="A33" s="5" t="s">
        <v>19</v>
      </c>
      <c r="B33" s="24" t="s">
        <v>43</v>
      </c>
      <c r="C33" s="16" t="s">
        <v>32</v>
      </c>
      <c r="D33" s="16">
        <v>1</v>
      </c>
      <c r="E33" s="17"/>
      <c r="F33" s="17">
        <f t="shared" si="0"/>
        <v>0</v>
      </c>
    </row>
    <row r="34" spans="1:6" x14ac:dyDescent="0.2">
      <c r="A34" s="5" t="s">
        <v>20</v>
      </c>
      <c r="B34" s="24" t="s">
        <v>44</v>
      </c>
      <c r="C34" s="16" t="s">
        <v>36</v>
      </c>
      <c r="D34" s="16">
        <v>8</v>
      </c>
      <c r="E34" s="17"/>
      <c r="F34" s="17">
        <f t="shared" si="0"/>
        <v>0</v>
      </c>
    </row>
    <row r="35" spans="1:6" x14ac:dyDescent="0.2">
      <c r="A35" s="5" t="s">
        <v>21</v>
      </c>
      <c r="B35" s="24" t="s">
        <v>45</v>
      </c>
      <c r="C35" s="16" t="s">
        <v>32</v>
      </c>
      <c r="D35" s="16">
        <v>2</v>
      </c>
      <c r="E35" s="17"/>
      <c r="F35" s="17">
        <f t="shared" si="0"/>
        <v>0</v>
      </c>
    </row>
    <row r="36" spans="1:6" x14ac:dyDescent="0.2">
      <c r="A36" s="5" t="s">
        <v>22</v>
      </c>
      <c r="B36" s="24" t="s">
        <v>46</v>
      </c>
      <c r="C36" s="16" t="s">
        <v>47</v>
      </c>
      <c r="D36" s="16">
        <v>120</v>
      </c>
      <c r="E36" s="17"/>
      <c r="F36" s="17">
        <f t="shared" si="0"/>
        <v>0</v>
      </c>
    </row>
    <row r="37" spans="1:6" x14ac:dyDescent="0.2">
      <c r="A37" s="30" t="s">
        <v>54</v>
      </c>
      <c r="B37" s="30"/>
      <c r="C37" s="30"/>
      <c r="D37" s="30"/>
      <c r="E37" s="30"/>
      <c r="F37" s="22">
        <f>SUM(F23:F36)</f>
        <v>0</v>
      </c>
    </row>
    <row r="38" spans="1:6" x14ac:dyDescent="0.2">
      <c r="A38" s="30" t="s">
        <v>53</v>
      </c>
      <c r="B38" s="30"/>
      <c r="C38" s="30"/>
      <c r="D38" s="30"/>
      <c r="E38" s="30"/>
      <c r="F38" s="22">
        <f>F37*25%</f>
        <v>0</v>
      </c>
    </row>
    <row r="39" spans="1:6" x14ac:dyDescent="0.2">
      <c r="A39" s="30" t="s">
        <v>52</v>
      </c>
      <c r="B39" s="30"/>
      <c r="C39" s="30"/>
      <c r="D39" s="30"/>
      <c r="E39" s="30"/>
      <c r="F39" s="22">
        <f>F37+F38</f>
        <v>0</v>
      </c>
    </row>
    <row r="40" spans="1:6" s="11" customFormat="1" ht="12.75" x14ac:dyDescent="0.2">
      <c r="A40" s="31" t="s">
        <v>55</v>
      </c>
      <c r="B40" s="31"/>
      <c r="C40" s="31"/>
      <c r="D40" s="31"/>
      <c r="E40" s="31"/>
      <c r="F40" s="23">
        <f>F39*7.5345</f>
        <v>0</v>
      </c>
    </row>
    <row r="42" spans="1:6" x14ac:dyDescent="0.2">
      <c r="B42" s="1" t="s">
        <v>13</v>
      </c>
    </row>
    <row r="46" spans="1:6" x14ac:dyDescent="0.2">
      <c r="C46" s="6"/>
      <c r="D46" s="6"/>
      <c r="E46" s="6"/>
      <c r="F46" s="6"/>
    </row>
    <row r="47" spans="1:6" x14ac:dyDescent="0.2">
      <c r="B47" s="29" t="s">
        <v>48</v>
      </c>
      <c r="C47" s="29"/>
      <c r="D47" s="29"/>
      <c r="E47" s="29"/>
      <c r="F47" s="29"/>
    </row>
  </sheetData>
  <mergeCells count="14">
    <mergeCell ref="B47:F47"/>
    <mergeCell ref="C13:D13"/>
    <mergeCell ref="C19:F19"/>
    <mergeCell ref="C20:F20"/>
    <mergeCell ref="A37:E37"/>
    <mergeCell ref="A38:E38"/>
    <mergeCell ref="A39:E39"/>
    <mergeCell ref="A40:E40"/>
    <mergeCell ref="C18:F18"/>
    <mergeCell ref="A9:F9"/>
    <mergeCell ref="A11:F11"/>
    <mergeCell ref="C15:F15"/>
    <mergeCell ref="C16:F16"/>
    <mergeCell ref="C17:F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održavanje-vozni 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2023-02-24T13:55:48Z</dcterms:modified>
</cp:coreProperties>
</file>