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13_ncr:1_{BC78A0EF-58DA-4239-A2B1-3836261BBEB3}" xr6:coauthVersionLast="47" xr6:coauthVersionMax="47" xr10:uidLastSave="{00000000-0000-0000-0000-000000000000}"/>
  <bookViews>
    <workbookView xWindow="-120" yWindow="-120" windowWidth="29040" windowHeight="15840" tabRatio="833" xr2:uid="{00000000-000D-0000-FFFF-FFFF00000000}"/>
  </bookViews>
  <sheets>
    <sheet name="geodetsko-katastarske usluge" sheetId="9" r:id="rId1"/>
  </sheets>
  <calcPr calcId="191029"/>
</workbook>
</file>

<file path=xl/calcChain.xml><?xml version="1.0" encoding="utf-8"?>
<calcChain xmlns="http://schemas.openxmlformats.org/spreadsheetml/2006/main">
  <c r="F37" i="9" l="1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23" i="9"/>
  <c r="F38" i="9" l="1"/>
  <c r="F39" i="9" s="1"/>
  <c r="F40" i="9" s="1"/>
  <c r="F41" i="9" s="1"/>
</calcChain>
</file>

<file path=xl/sharedStrings.xml><?xml version="1.0" encoding="utf-8"?>
<sst xmlns="http://schemas.openxmlformats.org/spreadsheetml/2006/main" count="72" uniqueCount="58">
  <si>
    <t>1.</t>
  </si>
  <si>
    <t>2.</t>
  </si>
  <si>
    <t>3.</t>
  </si>
  <si>
    <t>4.</t>
  </si>
  <si>
    <t>5.</t>
  </si>
  <si>
    <t>kom</t>
  </si>
  <si>
    <t>Obrazac 2</t>
  </si>
  <si>
    <t>TROŠKOVNIK</t>
  </si>
  <si>
    <t>Naziv ponuditelja:</t>
  </si>
  <si>
    <t>Adresa:</t>
  </si>
  <si>
    <t>OIB:</t>
  </si>
  <si>
    <t>IBAN:</t>
  </si>
  <si>
    <t>Telefon / fax:</t>
  </si>
  <si>
    <t>E - mail:</t>
  </si>
  <si>
    <t>Rbr.</t>
  </si>
  <si>
    <t>Iznos PDV-a (25%):</t>
  </si>
  <si>
    <t>Ponuditelj nudi cijene predmeta nabave putem ovog troškovnika.</t>
  </si>
  <si>
    <t xml:space="preserve">(ime i prezime ovlaštene osobe ponuditelja, </t>
  </si>
  <si>
    <t>potpis i ovjera)</t>
  </si>
  <si>
    <t>Iznos ponude s PDV-om:</t>
  </si>
  <si>
    <t>Iznos ponude bez PDV-a:</t>
  </si>
  <si>
    <t>Naziv usluge</t>
  </si>
  <si>
    <t xml:space="preserve"> OPĆINA PODRAVSKE SESVETE </t>
  </si>
  <si>
    <t xml:space="preserve"> JEDINSTVENI UPRAVNI ODJEL</t>
  </si>
  <si>
    <t>Jed. mj.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</si>
  <si>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</si>
  <si>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</si>
  <si>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</si>
  <si>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</si>
  <si>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</si>
  <si>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</si>
  <si>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</si>
  <si>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</si>
  <si>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</si>
  <si>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</si>
  <si>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Procjenjena vrijednost (bez PDV-a):</t>
  </si>
  <si>
    <t>sat</t>
  </si>
  <si>
    <r>
      <t xml:space="preserve">PREDMET NABAVE: </t>
    </r>
    <r>
      <rPr>
        <sz val="11"/>
        <color theme="1"/>
        <rFont val="Arial"/>
        <family val="2"/>
      </rPr>
      <t>„</t>
    </r>
    <r>
      <rPr>
        <b/>
        <sz val="11"/>
        <color theme="1"/>
        <rFont val="Arial"/>
        <family val="2"/>
      </rPr>
      <t>Geodetsko katastarske usluge</t>
    </r>
    <r>
      <rPr>
        <sz val="11"/>
        <color theme="1"/>
        <rFont val="Arial"/>
        <family val="2"/>
      </rPr>
      <t>“. Evidencijski broj nabave 16/2023.</t>
    </r>
  </si>
  <si>
    <t xml:space="preserve"> </t>
  </si>
  <si>
    <t>Parcelacijski i drugi geodetski elaborati manje zahtjevnosti ( rad na do 2 novonastale ili dosadašnje čestice ili upis jedne zgrade)</t>
  </si>
  <si>
    <t>komplet</t>
  </si>
  <si>
    <t>Parcelacijski i drugi geodetski elaborati srednje zahtjevnosti ( rad na do 4 novonastale ili dosadašnje čestice ili upis do tri zgrade): i geodetski projekt - za manje zahtjevne manje zgrade do 200 m2</t>
  </si>
  <si>
    <t>Dodatak na osnovnu cijenu ukoliko se unutar jednog elaborata provode radnje za više svrha, ako što je upis zgrade s korekcijom međa ili parcelacija s upisom zgrade</t>
  </si>
  <si>
    <t>Parcelacijski i drugi geodetski elaborati veće zahtjevnosti (rad na do 10 novonastalih ili dosadašnjih čestica upis više od 3 zgrade): i geodetski projekt - za zahtjevne zgrade</t>
  </si>
  <si>
    <t>Izrada geodetskog snimka u analognom obliku - po zahtjevu naručitelja u 2 primjerka</t>
  </si>
  <si>
    <t xml:space="preserve">kom </t>
  </si>
  <si>
    <t>Geodetsko snimanje postojećeg stanja na terenu manje zahtjevnosti (do 100 točaka). Priprema, teren i obrada podataka. (čovjek/sat)</t>
  </si>
  <si>
    <t>Izrada geodetskog elaborata iskolčenja po zahtjevu naručitelja u 2 primjerka</t>
  </si>
  <si>
    <t xml:space="preserve"> Geodetsko snimanje postojećeg stanja na terenu srednje zahtjevnosti ( od 100 do 200 točaka ) Priprema, teren i obrada podataka.  U cijeni sata rada na terenu obračunati su putni troškovi</t>
  </si>
  <si>
    <t>Geodetsko iskolčenje manje zahtjevnosti ( do 10 točaka ) priprema, teren i obrada podataka.  U cijeni sata rada na terenu obračunati su putni troškovi</t>
  </si>
  <si>
    <t>Geodetsko iskolčenje srednje zahtjevnosti (od 10-30 točaka) Priprema, teren i obrada podataka. U cijeni sata rada na terenu obračunati su putni troškovi</t>
  </si>
  <si>
    <t>Geodetsko iskolčenje veće zahtjevnosti (više od 30 točaka) Priprema, teren i obrada podataka.  U cijeni sata rada na terenu obračunati su putni troškovi</t>
  </si>
  <si>
    <t>Iznos ponude s PDV-om (kn):</t>
  </si>
  <si>
    <t>U cijeni uračunati su putni troškovi.</t>
  </si>
  <si>
    <t>Cijena bez PDV-a</t>
  </si>
  <si>
    <t xml:space="preserve">Ukupan iznos </t>
  </si>
  <si>
    <t>Planirana količina  (2023)</t>
  </si>
  <si>
    <t>Radni sat - usluga po dogovoru s naručiteljem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</si>
</sst>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1]_-;\-* #,##0.00\ [$€-1]_-;_-* &quot;-&quot;??\ [$€-1]_-;_-@_-"/>
    <numFmt numFmtId="165" formatCode="_-* #,##0.00\ [$kn-41A]_-;\-* #,##0.00\ [$kn-41A]_-;_-* &quot;-&quot;??\ [$kn-41A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charset val="238"/>
      <scheme val="minor"/>
    </font>
    <font>
      <sz val="11"/>
      <color rgb="FF000000"/>
      <name val="Arial"/>
      <family val="2"/>
    </font>
    <font>
      <sz val="11"/>
      <color theme="1"/>
      <name val="Arial"/>
      <family val="2"/>
      <charset val="238"/>
    </font>
    <font>
      <sz val="10"/>
      <color rgb="FF000000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1" fillId="0" borderId="2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horizontal="right" wrapText="1"/>
    </xf>
    <xf numFmtId="164" fontId="1" fillId="0" borderId="0" xfId="0" applyNumberFormat="1" applyFont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/>
    <xf numFmtId="0" fontId="7" fillId="0" borderId="1" xfId="0" applyFont="1" applyBorder="1" applyAlignment="1">
      <alignment horizontal="left" vertical="center" wrapText="1"/>
    </xf>
    <xf numFmtId="0" fontId="8" fillId="0" borderId="0" xfId="0" applyFont="1"/>
    <xf numFmtId="165" fontId="8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164" fontId="1" fillId="0" borderId="1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right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1228725</xdr:colOff>
      <xdr:row>0</xdr:row>
      <xdr:rowOff>0</xdr:rowOff>
    </xdr:from>
    <xdr:to>
      <xdr:col>1</xdr:col>
      <xdr:colOff>1905440</xdr:colOff>
      <xdr:row>4</xdr:row>
      <xdr:rowOff>141807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0EF645BF-AFF2-1075-D98E-DAC318B5E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1150" y="0"/>
          <a:ext cx="676715" cy="8657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A7C93-C296-4969-8719-7BE6544C11D6}">
  <dimension ref="A1:F49"/>
  <sheetViews>
    <sheetView tabSelected="1" workbookViewId="0">
      <selection activeCell="E23" sqref="E23"/>
    </sheetView>
  </sheetViews>
  <sheetFormatPr defaultRowHeight="14.25" x14ac:dyDescent="0.2"/>
  <cols>
    <col min="1" max="1" width="5.28515625" style="1" customWidth="1"/>
    <col min="2" max="2" width="45.7109375" style="1" customWidth="1"/>
    <col min="3" max="3" width="9.140625" style="1" customWidth="1"/>
    <col min="4" max="4" width="10.42578125" style="1" customWidth="1"/>
    <col min="5" max="5" width="11.42578125" style="1" customWidth="1"/>
    <col min="6" max="6" width="12.5703125" style="1" customWidth="1"/>
    <col min="7" max="16384" width="9.140625" style="1"/>
  </cols>
  <sheetData>
    <row r="1" spans="1:6" x14ac:dyDescent="0.2">
      <c r="F1" s="2" t="s">
        <v>6</v>
      </c>
    </row>
    <row r="2" spans="1:6" x14ac:dyDescent="0.2">
      <c r="F2" s="2"/>
    </row>
    <row r="3" spans="1:6" x14ac:dyDescent="0.2">
      <c r="F3" s="2"/>
    </row>
    <row r="4" spans="1:6" x14ac:dyDescent="0.2">
      <c r="F4" s="2"/>
    </row>
    <row r="5" spans="1:6" x14ac:dyDescent="0.2">
      <c r="B5" s="8" t="s">
        <v>38</v>
      </c>
      <c r="F5" s="2"/>
    </row>
    <row r="6" spans="1:6" x14ac:dyDescent="0.2">
      <c r="B6" s="8" t="s">
        <v>22</v>
      </c>
      <c r="F6" s="2"/>
    </row>
    <row r="7" spans="1:6" x14ac:dyDescent="0.2">
      <c r="B7" s="8" t="s">
        <v>23</v>
      </c>
      <c r="F7" s="2"/>
    </row>
    <row r="8" spans="1:6" x14ac:dyDescent="0.2">
      <c r="F8" s="2"/>
    </row>
    <row r="9" spans="1:6" ht="18" x14ac:dyDescent="0.25">
      <c r="A9" s="20" t="s">
        <v>7</v>
      </c>
      <c r="B9" s="20"/>
      <c r="C9" s="20"/>
      <c r="D9" s="20"/>
      <c r="E9" s="20"/>
      <c r="F9" s="20"/>
    </row>
    <row r="10" spans="1:6" ht="15" x14ac:dyDescent="0.25">
      <c r="A10" s="9"/>
      <c r="B10" s="9"/>
      <c r="C10" s="9"/>
      <c r="D10" s="9"/>
      <c r="E10" s="9"/>
      <c r="F10" s="9"/>
    </row>
    <row r="11" spans="1:6" ht="28.5" customHeight="1" x14ac:dyDescent="0.2">
      <c r="B11" s="21" t="s">
        <v>37</v>
      </c>
      <c r="C11" s="22"/>
      <c r="D11" s="22"/>
      <c r="E11" s="22"/>
      <c r="F11" s="22"/>
    </row>
    <row r="12" spans="1:6" ht="15" customHeight="1" x14ac:dyDescent="0.2">
      <c r="B12" s="3"/>
      <c r="C12" s="3"/>
      <c r="D12" s="3"/>
      <c r="E12" s="3"/>
      <c r="F12" s="3"/>
    </row>
    <row r="13" spans="1:6" ht="15" customHeight="1" x14ac:dyDescent="0.2">
      <c r="B13" s="11" t="s">
        <v>35</v>
      </c>
      <c r="C13" s="23">
        <v>5000</v>
      </c>
      <c r="D13" s="23"/>
      <c r="E13" s="12"/>
      <c r="F13" s="3"/>
    </row>
    <row r="14" spans="1:6" ht="15" customHeight="1" x14ac:dyDescent="0.2">
      <c r="B14" s="3"/>
      <c r="C14" s="3"/>
      <c r="D14" s="3"/>
      <c r="E14" s="3"/>
      <c r="F14" s="3"/>
    </row>
    <row r="15" spans="1:6" ht="15" x14ac:dyDescent="0.2">
      <c r="B15" s="10" t="s">
        <v>8</v>
      </c>
      <c r="C15" s="19"/>
      <c r="D15" s="19"/>
      <c r="E15" s="19"/>
      <c r="F15" s="19"/>
    </row>
    <row r="16" spans="1:6" ht="15" x14ac:dyDescent="0.2">
      <c r="B16" s="10" t="s">
        <v>9</v>
      </c>
      <c r="C16" s="19"/>
      <c r="D16" s="19"/>
      <c r="E16" s="19"/>
      <c r="F16" s="19"/>
    </row>
    <row r="17" spans="1:6" ht="15" x14ac:dyDescent="0.2">
      <c r="B17" s="10" t="s">
        <v>10</v>
      </c>
      <c r="C17" s="19"/>
      <c r="D17" s="19"/>
      <c r="E17" s="19"/>
      <c r="F17" s="19"/>
    </row>
    <row r="18" spans="1:6" ht="15" x14ac:dyDescent="0.2">
      <c r="B18" s="10" t="s">
        <v>11</v>
      </c>
      <c r="C18" s="19"/>
      <c r="D18" s="19"/>
      <c r="E18" s="19"/>
      <c r="F18" s="19"/>
    </row>
    <row r="19" spans="1:6" ht="15" x14ac:dyDescent="0.2">
      <c r="B19" s="10" t="s">
        <v>12</v>
      </c>
      <c r="C19" s="19"/>
      <c r="D19" s="19"/>
      <c r="E19" s="19"/>
      <c r="F19" s="19"/>
    </row>
    <row r="20" spans="1:6" ht="15" x14ac:dyDescent="0.2">
      <c r="B20" s="10" t="s">
        <v>13</v>
      </c>
      <c r="C20" s="19"/>
      <c r="D20" s="19"/>
      <c r="E20" s="19"/>
      <c r="F20" s="19"/>
    </row>
    <row r="22" spans="1:6" s="15" customFormat="1" ht="42.75" x14ac:dyDescent="0.25">
      <c r="A22" s="4" t="s">
        <v>14</v>
      </c>
      <c r="B22" s="5" t="s">
        <v>21</v>
      </c>
      <c r="C22" s="4" t="s">
        <v>24</v>
      </c>
      <c r="D22" s="4" t="s">
        <v>56</v>
      </c>
      <c r="E22" s="4" t="s">
        <v>54</v>
      </c>
      <c r="F22" s="4" t="s">
        <v>55</v>
      </c>
    </row>
    <row r="23" spans="1:6" s="14" customFormat="1" ht="45" customHeight="1" x14ac:dyDescent="0.2">
      <c r="A23" s="13" t="s">
        <v>0</v>
      </c>
      <c r="B23" s="16" t="s">
        <v>46</v>
      </c>
      <c r="C23" s="13" t="s">
        <v>36</v>
      </c>
      <c r="D23" s="13">
        <v>8</v>
      </c>
      <c r="E23" s="6"/>
      <c r="F23" s="6">
        <f>D23*E23</f>
        <v>0</v>
      </c>
    </row>
    <row r="24" spans="1:6" s="14" customFormat="1" ht="35.25" customHeight="1" x14ac:dyDescent="0.2">
      <c r="A24" s="13" t="s">
        <v>1</v>
      </c>
      <c r="B24" s="16" t="s">
        <v>44</v>
      </c>
      <c r="C24" s="13" t="s">
        <v>45</v>
      </c>
      <c r="D24" s="13">
        <v>1</v>
      </c>
      <c r="E24" s="6"/>
      <c r="F24" s="6">
        <f t="shared" ref="F24:F36" si="0">D24*E24</f>
        <v>0</v>
      </c>
    </row>
    <row r="25" spans="1:6" s="14" customFormat="1" ht="58.5" customHeight="1" x14ac:dyDescent="0.2">
      <c r="A25" s="13" t="s">
        <v>2</v>
      </c>
      <c r="B25" s="16" t="s">
        <v>48</v>
      </c>
      <c r="C25" s="13" t="s">
        <v>36</v>
      </c>
      <c r="D25" s="13">
        <v>8</v>
      </c>
      <c r="E25" s="6"/>
      <c r="F25" s="6">
        <f t="shared" si="0"/>
        <v>0</v>
      </c>
    </row>
    <row r="26" spans="1:6" s="14" customFormat="1" ht="30.75" customHeight="1" x14ac:dyDescent="0.2">
      <c r="A26" s="13" t="s">
        <v>3</v>
      </c>
      <c r="B26" s="16" t="s">
        <v>44</v>
      </c>
      <c r="C26" s="13" t="s">
        <v>5</v>
      </c>
      <c r="D26" s="13">
        <v>1</v>
      </c>
      <c r="E26" s="6"/>
      <c r="F26" s="6">
        <f t="shared" si="0"/>
        <v>0</v>
      </c>
    </row>
    <row r="27" spans="1:6" s="14" customFormat="1" ht="44.25" customHeight="1" x14ac:dyDescent="0.2">
      <c r="A27" s="13" t="s">
        <v>4</v>
      </c>
      <c r="B27" s="16" t="s">
        <v>49</v>
      </c>
      <c r="C27" s="13" t="s">
        <v>36</v>
      </c>
      <c r="D27" s="13">
        <v>8</v>
      </c>
      <c r="E27" s="6"/>
      <c r="F27" s="6">
        <f t="shared" si="0"/>
        <v>0</v>
      </c>
    </row>
    <row r="28" spans="1:6" s="14" customFormat="1" ht="29.25" customHeight="1" x14ac:dyDescent="0.2">
      <c r="A28" s="13" t="s">
        <v>25</v>
      </c>
      <c r="B28" s="16" t="s">
        <v>47</v>
      </c>
      <c r="C28" s="13" t="s">
        <v>5</v>
      </c>
      <c r="D28" s="13">
        <v>1</v>
      </c>
      <c r="E28" s="6"/>
      <c r="F28" s="6">
        <f t="shared" si="0"/>
        <v>0</v>
      </c>
    </row>
    <row r="29" spans="1:6" s="14" customFormat="1" ht="45.75" customHeight="1" x14ac:dyDescent="0.2">
      <c r="A29" s="13" t="s">
        <v>26</v>
      </c>
      <c r="B29" s="16" t="s">
        <v>50</v>
      </c>
      <c r="C29" s="13" t="s">
        <v>36</v>
      </c>
      <c r="D29" s="13">
        <v>7</v>
      </c>
      <c r="E29" s="6"/>
      <c r="F29" s="6">
        <f t="shared" si="0"/>
        <v>0</v>
      </c>
    </row>
    <row r="30" spans="1:6" s="14" customFormat="1" ht="27" customHeight="1" x14ac:dyDescent="0.2">
      <c r="A30" s="13" t="s">
        <v>27</v>
      </c>
      <c r="B30" s="16" t="s">
        <v>47</v>
      </c>
      <c r="C30" s="13" t="s">
        <v>5</v>
      </c>
      <c r="D30" s="13">
        <v>1</v>
      </c>
      <c r="E30" s="6"/>
      <c r="F30" s="6">
        <f t="shared" si="0"/>
        <v>0</v>
      </c>
    </row>
    <row r="31" spans="1:6" s="14" customFormat="1" ht="45" customHeight="1" x14ac:dyDescent="0.2">
      <c r="A31" s="13" t="s">
        <v>28</v>
      </c>
      <c r="B31" s="16" t="s">
        <v>51</v>
      </c>
      <c r="C31" s="13" t="s">
        <v>36</v>
      </c>
      <c r="D31" s="13">
        <v>7</v>
      </c>
      <c r="E31" s="6"/>
      <c r="F31" s="6">
        <f t="shared" si="0"/>
        <v>0</v>
      </c>
    </row>
    <row r="32" spans="1:6" s="14" customFormat="1" ht="30" customHeight="1" x14ac:dyDescent="0.2">
      <c r="A32" s="13" t="s">
        <v>29</v>
      </c>
      <c r="B32" s="16" t="s">
        <v>47</v>
      </c>
      <c r="C32" s="13" t="s">
        <v>5</v>
      </c>
      <c r="D32" s="13">
        <v>1</v>
      </c>
      <c r="E32" s="6"/>
      <c r="F32" s="6">
        <f t="shared" si="0"/>
        <v>0</v>
      </c>
    </row>
    <row r="33" spans="1:6" s="14" customFormat="1" ht="46.5" customHeight="1" x14ac:dyDescent="0.2">
      <c r="A33" s="13" t="s">
        <v>30</v>
      </c>
      <c r="B33" s="16" t="s">
        <v>39</v>
      </c>
      <c r="C33" s="13" t="s">
        <v>40</v>
      </c>
      <c r="D33" s="13">
        <v>1</v>
      </c>
      <c r="E33" s="6"/>
      <c r="F33" s="6">
        <f t="shared" si="0"/>
        <v>0</v>
      </c>
    </row>
    <row r="34" spans="1:6" s="14" customFormat="1" ht="57.75" customHeight="1" x14ac:dyDescent="0.2">
      <c r="A34" s="13" t="s">
        <v>31</v>
      </c>
      <c r="B34" s="16" t="s">
        <v>41</v>
      </c>
      <c r="C34" s="13" t="s">
        <v>40</v>
      </c>
      <c r="D34" s="13">
        <v>1</v>
      </c>
      <c r="E34" s="6"/>
      <c r="F34" s="6">
        <f t="shared" si="0"/>
        <v>0</v>
      </c>
    </row>
    <row r="35" spans="1:6" s="14" customFormat="1" ht="57.75" customHeight="1" x14ac:dyDescent="0.2">
      <c r="A35" s="13" t="s">
        <v>32</v>
      </c>
      <c r="B35" s="16" t="s">
        <v>43</v>
      </c>
      <c r="C35" s="13" t="s">
        <v>40</v>
      </c>
      <c r="D35" s="13">
        <v>1</v>
      </c>
      <c r="E35" s="6"/>
      <c r="F35" s="6">
        <f t="shared" si="0"/>
        <v>0</v>
      </c>
    </row>
    <row r="36" spans="1:6" s="14" customFormat="1" ht="53.25" customHeight="1" x14ac:dyDescent="0.2">
      <c r="A36" s="13" t="s">
        <v>33</v>
      </c>
      <c r="B36" s="16" t="s">
        <v>42</v>
      </c>
      <c r="C36" s="13" t="s">
        <v>40</v>
      </c>
      <c r="D36" s="13">
        <v>1</v>
      </c>
      <c r="E36" s="6"/>
      <c r="F36" s="6">
        <f t="shared" si="0"/>
        <v>0</v>
      </c>
    </row>
    <row r="37" spans="1:6" s="14" customFormat="1" ht="26.25" customHeight="1" x14ac:dyDescent="0.2">
      <c r="A37" s="13" t="s">
        <v>34</v>
      </c>
      <c r="B37" s="16" t="s">
        <v>57</v>
      </c>
      <c r="C37" s="13" t="s">
        <v>36</v>
      </c>
      <c r="D37" s="13">
        <v>1</v>
      </c>
      <c r="E37" s="6"/>
      <c r="F37" s="6">
        <f t="shared" ref="F37" si="1">D37*E37</f>
        <v>0</v>
      </c>
    </row>
    <row r="38" spans="1:6" s="14" customFormat="1" ht="21.75" customHeight="1" x14ac:dyDescent="0.2">
      <c r="A38" s="27" t="s">
        <v>20</v>
      </c>
      <c r="B38" s="27"/>
      <c r="C38" s="27"/>
      <c r="D38" s="27"/>
      <c r="E38" s="27"/>
      <c r="F38" s="6">
        <f>SUM(F23:F37)</f>
        <v>0</v>
      </c>
    </row>
    <row r="39" spans="1:6" ht="21.75" customHeight="1" x14ac:dyDescent="0.2">
      <c r="A39" s="27" t="s">
        <v>15</v>
      </c>
      <c r="B39" s="27"/>
      <c r="C39" s="27"/>
      <c r="D39" s="27"/>
      <c r="E39" s="27"/>
      <c r="F39" s="6">
        <f>F38*25%</f>
        <v>0</v>
      </c>
    </row>
    <row r="40" spans="1:6" ht="21.75" customHeight="1" x14ac:dyDescent="0.2">
      <c r="A40" s="27" t="s">
        <v>19</v>
      </c>
      <c r="B40" s="27"/>
      <c r="C40" s="27"/>
      <c r="D40" s="27"/>
      <c r="E40" s="27"/>
      <c r="F40" s="6">
        <f>F38+F39</f>
        <v>0</v>
      </c>
    </row>
    <row r="41" spans="1:6" s="17" customFormat="1" ht="21.75" customHeight="1" x14ac:dyDescent="0.2">
      <c r="A41" s="24" t="s">
        <v>52</v>
      </c>
      <c r="B41" s="24"/>
      <c r="C41" s="24"/>
      <c r="D41" s="24"/>
      <c r="E41" s="24"/>
      <c r="F41" s="18">
        <f>F40*7.5345</f>
        <v>0</v>
      </c>
    </row>
    <row r="43" spans="1:6" x14ac:dyDescent="0.2">
      <c r="B43" s="1" t="s">
        <v>16</v>
      </c>
    </row>
    <row r="44" spans="1:6" x14ac:dyDescent="0.2">
      <c r="B44" s="1" t="s">
        <v>53</v>
      </c>
    </row>
    <row r="47" spans="1:6" x14ac:dyDescent="0.2">
      <c r="C47" s="7"/>
      <c r="D47" s="7"/>
      <c r="E47" s="7"/>
      <c r="F47" s="7"/>
    </row>
    <row r="48" spans="1:6" x14ac:dyDescent="0.2">
      <c r="D48" s="25" t="s">
        <v>17</v>
      </c>
      <c r="E48" s="25"/>
      <c r="F48" s="25"/>
    </row>
    <row r="49" spans="4:6" x14ac:dyDescent="0.2">
      <c r="D49" s="26" t="s">
        <v>18</v>
      </c>
      <c r="E49" s="26"/>
      <c r="F49" s="26"/>
    </row>
  </sheetData>
  <mergeCells count="15">
    <mergeCell ref="A41:E41"/>
    <mergeCell ref="D48:F48"/>
    <mergeCell ref="D49:F49"/>
    <mergeCell ref="C18:F18"/>
    <mergeCell ref="C19:F19"/>
    <mergeCell ref="C20:F20"/>
    <mergeCell ref="A38:E38"/>
    <mergeCell ref="A39:E39"/>
    <mergeCell ref="A40:E40"/>
    <mergeCell ref="C17:F17"/>
    <mergeCell ref="A9:F9"/>
    <mergeCell ref="B11:F11"/>
    <mergeCell ref="C13:D13"/>
    <mergeCell ref="C15:F15"/>
    <mergeCell ref="C16:F16"/>
  </mergeCells>
  <phoneticPr fontId="4" type="noConversion"/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geodetsko-katastarske usluge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2023-02-24T14:02:05Z</dcterms:modified>
</cp:coreProperties>
</file>