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filterPrivacy="1" defaultThemeVersion="124226"/>
  <xr:revisionPtr revIDLastSave="0" documentId="13_ncr:1_{F29F0E71-BE27-488D-9F7D-783A82672763}" xr6:coauthVersionLast="47" xr6:coauthVersionMax="47" xr10:uidLastSave="{00000000-0000-0000-0000-000000000000}"/>
  <bookViews>
    <workbookView xWindow="-120" yWindow="-120" windowWidth="29040" windowHeight="15840" tabRatio="833" xr2:uid="{00000000-000D-0000-FFFF-FFFF00000000}"/>
  </bookViews>
  <sheets>
    <sheet name="nerazvrstane ceste" sheetId="6" r:id="rId1"/>
  </sheets>
  <calcPr calcId="191029"/>
</workbook>
</file>

<file path=xl/calcChain.xml><?xml version="1.0" encoding="utf-8"?>
<calcChain xmlns="http://schemas.openxmlformats.org/spreadsheetml/2006/main">
  <c r="F25" i="6" l="1"/>
  <c r="F26" i="6"/>
  <c r="F27" i="6"/>
  <c r="F23" i="6"/>
  <c r="F24" i="6"/>
  <c r="F22" i="6"/>
  <c r="F28" i="6" l="1"/>
  <c r="F29" i="6" s="1"/>
  <c r="F30" i="6" s="1"/>
  <c r="F31" i="6" s="1"/>
</calcChain>
</file>

<file path=xl/sharedStrings.xml><?xml version="1.0" encoding="utf-8"?>
<sst xmlns="http://schemas.openxmlformats.org/spreadsheetml/2006/main" count="43" uniqueCount="41">
  <si>
    <t>1.</t>
  </si>
  <si>
    <t>2.</t>
  </si>
  <si>
    <t>3.</t>
  </si>
  <si>
    <t>4.</t>
  </si>
  <si>
    <t>5.</t>
  </si>
  <si>
    <t>kom</t>
  </si>
  <si>
    <t>Obrazac 2</t>
  </si>
  <si>
    <t>TROŠKOVNIK</t>
  </si>
  <si>
    <t>Naziv ponuditelja:</t>
  </si>
  <si>
    <t>Adresa:</t>
  </si>
  <si>
    <t>OIB:</t>
  </si>
  <si>
    <t>IBAN:</t>
  </si>
  <si>
    <t>Telefon / fax:</t>
  </si>
  <si>
    <t>E - mail:</t>
  </si>
  <si>
    <t>Rbr.</t>
  </si>
  <si>
    <t>Iznos PDV-a (25%):</t>
  </si>
  <si>
    <t>Ponuditelj nudi cijene predmeta nabave putem ovog troškovnika.</t>
  </si>
  <si>
    <t xml:space="preserve">(ime i prezime ovlaštene osobe ponuditelja, </t>
  </si>
  <si>
    <t>potpis i ovjera)</t>
  </si>
  <si>
    <t>Iznos ponude s PDV-om:</t>
  </si>
  <si>
    <t>Iznos ponude bez PDV-a:</t>
  </si>
  <si>
    <t>Naziv usluge</t>
  </si>
  <si>
    <t xml:space="preserve"> OPĆINA PODRAVSKE SESVETE </t>
  </si>
  <si>
    <t xml:space="preserve"> JEDINSTVENI UPRAVNI ODJEL</t>
  </si>
  <si>
    <t>Jed. mj.</t>
  </si>
  <si>
    <t>6.</t>
  </si>
  <si>
    <t>Procjenjena vrijednost (bez PDV-a):</t>
  </si>
  <si>
    <t>t</t>
  </si>
  <si>
    <t>Održavanje opreme ceste, Vertikalna prometna signalizacija: Zamjena prometnog znaka obuhvaća skidanje prometnog znaka sa stupa, montažu novog prometnog znaka bez troška materijala, te utovar i odvoz skinutog znaka na deponiju. Obračun po komadu ugrađenog prometnog znaka</t>
  </si>
  <si>
    <t xml:space="preserve"> Popravak lokalnih uzdužnih i poprečnih neravnina na kolniku: Obuhvaća glodanje neravnina na asfaltnom kolniku na određenoj dionici, prosječne debljine 3cm, utovar i odvoz uklonjenog materijala na deponiju, te završno čišćenje kolnika od ostataka izglodanog asfalta. Kod izvođenja ovog rada na kolniku mosta ne smije se oštetiti hidroizolacija ili ploča rasponske konstrukcije mosta. Obračun po m2 izravnate površine kolnika</t>
  </si>
  <si>
    <r>
      <t>m</t>
    </r>
    <r>
      <rPr>
        <vertAlign val="superscript"/>
        <sz val="11"/>
        <color rgb="FF000000"/>
        <rFont val="Arial"/>
        <family val="2"/>
      </rPr>
      <t>2</t>
    </r>
  </si>
  <si>
    <r>
      <t>M</t>
    </r>
    <r>
      <rPr>
        <vertAlign val="superscript"/>
        <sz val="11"/>
        <color rgb="FF000000"/>
        <rFont val="Arial"/>
        <family val="2"/>
      </rPr>
      <t>2</t>
    </r>
  </si>
  <si>
    <t>Iznos ponude s PDV-om(kn):</t>
  </si>
  <si>
    <t>Cijena bez PDV-a</t>
  </si>
  <si>
    <t xml:space="preserve">Ukupan iznos </t>
  </si>
  <si>
    <t>Planirana količina  (2023)</t>
  </si>
  <si>
    <r>
      <t xml:space="preserve">PREDMET NABAVE: </t>
    </r>
    <r>
      <rPr>
        <sz val="11"/>
        <color theme="1"/>
        <rFont val="Arial"/>
        <family val="2"/>
      </rPr>
      <t>„</t>
    </r>
    <r>
      <rPr>
        <b/>
        <sz val="11"/>
        <color theme="1"/>
        <rFont val="Arial"/>
        <family val="2"/>
      </rPr>
      <t>Održavanje i popravak nerazvrstanih cesta</t>
    </r>
    <r>
      <rPr>
        <sz val="11"/>
        <color theme="1"/>
        <rFont val="Arial"/>
        <family val="2"/>
      </rPr>
      <t xml:space="preserve">  na području Općine Podravske Sesvete u 2023. godini“. Evidencijski broj nabave 6/2023.</t>
    </r>
  </si>
  <si>
    <r>
      <t>Popravci asfaltnog kolnika – popravci udarnih jama (obrada, uklanjanje asfaltnog materijala, čišćenje, premazivanje rubova i špricanje bitumenskom emulzijom, nabava, prijevoz i ručna ugradnja asfaltne mješavine standardne kvalitete prosječne količine 0,15 t/m</t>
    </r>
    <r>
      <rPr>
        <vertAlign val="superscript"/>
        <sz val="10"/>
        <color rgb="FF000000"/>
        <rFont val="Arial"/>
        <family val="2"/>
      </rPr>
      <t xml:space="preserve">2 </t>
    </r>
    <r>
      <rPr>
        <sz val="10"/>
        <color rgb="FF000000"/>
        <rFont val="Arial"/>
        <family val="2"/>
      </rPr>
      <t>Obračun po toni ugrađene asfaltne mješavine</t>
    </r>
  </si>
  <si>
    <r>
      <t>Popravak lokalnog oštećenja kolnika površine do 50 m</t>
    </r>
    <r>
      <rPr>
        <vertAlign val="superscript"/>
        <sz val="10"/>
        <color rgb="FF000000"/>
        <rFont val="Arial"/>
        <family val="2"/>
      </rPr>
      <t xml:space="preserve">2 </t>
    </r>
    <r>
      <rPr>
        <sz val="10"/>
        <color rgb="FF000000"/>
        <rFont val="Arial"/>
        <family val="2"/>
      </rPr>
      <t>ručno (popravak lokalnih oštećenja asfaltnog kolnika površine cca 50m</t>
    </r>
    <r>
      <rPr>
        <vertAlign val="superscript"/>
        <sz val="10"/>
        <color rgb="FF000000"/>
        <rFont val="Arial"/>
        <family val="2"/>
      </rPr>
      <t xml:space="preserve">2 </t>
    </r>
    <r>
      <rPr>
        <sz val="10"/>
        <color rgb="FF000000"/>
        <rFont val="Arial"/>
        <family val="2"/>
      </rPr>
      <t>s ručnom ugradnjom asfaltne mješavine standardne kvalitete u sloju prosječne debljine 4 cm. Rad obuhvaća zasijecanje dijelova asfaltnog kolnika u pravilne pravokutne oblike, uklanjanje ili glodanje asfalta, utovar i odvoz uklonjenog materijala na deponiju, čišćenje i špricanje površine bitumenskom emulzijom nakon ugradnje asfalta. Obračun po toni ugrađene asfaltne mješavine</t>
    </r>
  </si>
  <si>
    <r>
      <t>Popravak ispuha (obuhvaća rezanje rubova u asfaltnom kolniku, iskop uništenog asfaltnog sloja i tampona u ukupnoj debljini do 50 cm, utovar i odvoz uklonjenog materijala na deponiju, planiranje i sabijanje posteljice, dobava, ugradnja i zbijanje drobljenog kamenog materijala u tamponski sloj do razine 6 cm ispod postojeće površine kolnika, čišćenje i premazivanje rubova bitumenskom emulzijom, dobavu i ugradnju s valjanjem asfaltne mješavine BNHS 16 u sloju debljine 6 cm, te završno čišćenje kolnika. Obračun po m</t>
    </r>
    <r>
      <rPr>
        <vertAlign val="superscript"/>
        <sz val="10"/>
        <color rgb="FF000000"/>
        <rFont val="Arial"/>
        <family val="2"/>
      </rPr>
      <t xml:space="preserve">2 </t>
    </r>
    <r>
      <rPr>
        <sz val="10"/>
        <color rgb="FF000000"/>
        <rFont val="Arial"/>
        <family val="2"/>
      </rPr>
      <t>popravljene površine kolnika</t>
    </r>
  </si>
  <si>
    <r>
      <t>Ograde mosta: popravak antikorozivne zaštite na manjim dijelovima zaštitnih čeličnih ograda ili drugih čeličnih dijelova objekata obuhvaća čišćenje korozijom zahvaćenih dijelova objekta do metalnog sjaja, nanošenje temeljnog i još dva sloja boje u minimalnoj debljini, te ostali rad i materijal na popravku. Obračun po m</t>
    </r>
    <r>
      <rPr>
        <vertAlign val="superscript"/>
        <sz val="10"/>
        <color rgb="FF000000"/>
        <rFont val="Arial"/>
        <family val="2"/>
      </rPr>
      <t xml:space="preserve">2 </t>
    </r>
    <r>
      <rPr>
        <sz val="10"/>
        <color rgb="FF000000"/>
        <rFont val="Arial"/>
        <family val="2"/>
      </rPr>
      <t>razvijene popravljene površine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</si>
</sst>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kn&quot;_-;\-* #,##0.00\ &quot;kn&quot;_-;_-* &quot;-&quot;??\ &quot;kn&quot;_-;_-@_-"/>
    <numFmt numFmtId="164" formatCode="_-* #,##0.00\ [$€-1]_-;\-* #,##0.00\ [$€-1]_-;_-* &quot;-&quot;??\ [$€-1]_-;_-@_-"/>
    <numFmt numFmtId="165" formatCode="_-* #,##0.00\ [$kn-41A]_-;\-* #,##0.00\ [$kn-41A]_-;_-* &quot;-&quot;??\ [$kn-41A]_-;_-@_-"/>
  </numFmts>
  <fonts count="10" x14ac:knownFonts="1">
    <font>
      <sz val="11"/>
      <color theme="1"/>
      <name val="Calibri"/>
      <family val="2"/>
      <charset val="238"/>
      <scheme val="minor"/>
    </font>
    <font>
      <sz val="11"/>
      <color theme="1"/>
      <name val="Calibri"/>
      <family val="2"/>
      <charset val="238"/>
      <scheme val="minor"/>
    </font>
    <font>
      <sz val="11"/>
      <color theme="1"/>
      <name val="Arial"/>
      <family val="2"/>
    </font>
    <font>
      <b/>
      <sz val="11"/>
      <color theme="1"/>
      <name val="Arial"/>
      <family val="2"/>
    </font>
    <font>
      <sz val="8"/>
      <name val="Calibri"/>
      <family val="2"/>
      <charset val="238"/>
      <scheme val="minor"/>
    </font>
    <font>
      <sz val="11"/>
      <color rgb="FF000000"/>
      <name val="Arial"/>
      <family val="2"/>
    </font>
    <font>
      <vertAlign val="superscript"/>
      <sz val="11"/>
      <color rgb="FF000000"/>
      <name val="Arial"/>
      <family val="2"/>
    </font>
    <font>
      <sz val="10"/>
      <color rgb="FF000000"/>
      <name val="Arial"/>
      <family val="2"/>
    </font>
    <font>
      <vertAlign val="superscript"/>
      <sz val="10"/>
      <color rgb="FF000000"/>
      <name val="Arial"/>
      <family val="2"/>
    </font>
    <font>
      <i/>
      <sz val="10"/>
      <color theme="1"/>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27">
    <xf numFmtId="0" fontId="0" fillId="0" borderId="0" xfId="0"/>
    <xf numFmtId="0" fontId="2" fillId="0" borderId="0" xfId="0" applyFont="1"/>
    <xf numFmtId="0" fontId="2" fillId="0" borderId="0" xfId="0" applyFont="1" applyAlignment="1">
      <alignment vertical="center"/>
    </xf>
    <xf numFmtId="0" fontId="2" fillId="0" borderId="0" xfId="0" applyFont="1" applyAlignment="1">
      <alignment horizontal="lef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64" fontId="2" fillId="0" borderId="1" xfId="0" applyNumberFormat="1" applyFont="1" applyBorder="1" applyAlignment="1">
      <alignment vertical="center"/>
    </xf>
    <xf numFmtId="164" fontId="2" fillId="0" borderId="1" xfId="1" applyNumberFormat="1" applyFont="1" applyBorder="1" applyAlignment="1">
      <alignment vertical="center"/>
    </xf>
    <xf numFmtId="0" fontId="2" fillId="0" borderId="2" xfId="0" applyFont="1" applyBorder="1"/>
    <xf numFmtId="0" fontId="2" fillId="0" borderId="0" xfId="0" applyFont="1" applyAlignment="1">
      <alignment horizontal="center"/>
    </xf>
    <xf numFmtId="0" fontId="3" fillId="0" borderId="0" xfId="0" applyFont="1" applyAlignment="1">
      <alignment horizontal="center"/>
    </xf>
    <xf numFmtId="0" fontId="2" fillId="0" borderId="1" xfId="0" applyFont="1" applyBorder="1" applyAlignment="1">
      <alignment horizontal="right" vertical="top"/>
    </xf>
    <xf numFmtId="0" fontId="2" fillId="0" borderId="1" xfId="0" applyFont="1" applyBorder="1" applyAlignment="1">
      <alignment horizontal="right" wrapText="1"/>
    </xf>
    <xf numFmtId="164" fontId="2" fillId="0" borderId="0" xfId="0" applyNumberFormat="1" applyFont="1" applyAlignment="1">
      <alignment vertical="top" wrapText="1"/>
    </xf>
    <xf numFmtId="0" fontId="5" fillId="0" borderId="1" xfId="0" applyFont="1" applyBorder="1" applyAlignment="1">
      <alignment horizontal="center" vertical="center" wrapText="1"/>
    </xf>
    <xf numFmtId="0" fontId="7" fillId="0" borderId="1" xfId="0" applyFont="1" applyBorder="1" applyAlignment="1">
      <alignment horizontal="left" vertical="center" wrapText="1"/>
    </xf>
    <xf numFmtId="165" fontId="9" fillId="0" borderId="1" xfId="1" applyNumberFormat="1" applyFont="1" applyBorder="1" applyAlignment="1">
      <alignment vertical="center"/>
    </xf>
    <xf numFmtId="0" fontId="9" fillId="0" borderId="0" xfId="0" applyFont="1"/>
    <xf numFmtId="0" fontId="3" fillId="0" borderId="1" xfId="0" applyFont="1" applyBorder="1" applyAlignment="1">
      <alignment horizontal="center" vertical="top"/>
    </xf>
    <xf numFmtId="0" fontId="2" fillId="0" borderId="0" xfId="0" applyFont="1" applyAlignment="1">
      <alignment horizontal="left" wrapText="1"/>
    </xf>
    <xf numFmtId="0" fontId="2" fillId="0" borderId="0" xfId="0" applyFont="1" applyAlignment="1">
      <alignment horizontal="center"/>
    </xf>
    <xf numFmtId="0" fontId="2" fillId="0" borderId="1" xfId="0" applyFont="1" applyBorder="1" applyAlignment="1">
      <alignment horizontal="right" vertical="center" wrapText="1"/>
    </xf>
    <xf numFmtId="0" fontId="2" fillId="0" borderId="0" xfId="0" applyFont="1" applyAlignment="1">
      <alignment horizontal="left" vertical="center"/>
    </xf>
    <xf numFmtId="0" fontId="9" fillId="0" borderId="1" xfId="0" applyFont="1" applyBorder="1" applyAlignment="1">
      <alignment horizontal="right" vertical="center" wrapText="1"/>
    </xf>
    <xf numFmtId="164" fontId="2" fillId="0" borderId="1" xfId="0" applyNumberFormat="1" applyFont="1" applyBorder="1" applyAlignment="1">
      <alignment horizontal="left" vertical="top" wrapText="1"/>
    </xf>
    <xf numFmtId="0" fontId="3" fillId="0" borderId="0" xfId="0" applyFont="1" applyAlignment="1">
      <alignment horizontal="left" wrapText="1"/>
    </xf>
    <xf numFmtId="0" fontId="3" fillId="0" borderId="0" xfId="0" applyFont="1" applyAlignment="1">
      <alignment horizontal="center"/>
    </xf>
  </cellXfs>
  <cellStyles count="2">
    <cellStyle name="Normalno" xfId="0" builtinId="0"/>
    <cellStyle name="Valuta"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1276350</xdr:colOff>
      <xdr:row>0</xdr:row>
      <xdr:rowOff>28575</xdr:rowOff>
    </xdr:from>
    <xdr:to>
      <xdr:col>1</xdr:col>
      <xdr:colOff>1809750</xdr:colOff>
      <xdr:row>3</xdr:row>
      <xdr:rowOff>168017</xdr:rowOff>
    </xdr:to>
    <xdr:pic>
      <xdr:nvPicPr>
        <xdr:cNvPr id="3" name="Slika 2">
          <a:extLst>
            <a:ext uri="{FF2B5EF4-FFF2-40B4-BE49-F238E27FC236}">
              <a16:creationId xmlns:a16="http://schemas.microsoft.com/office/drawing/2014/main" id="{6EE3E467-8C8B-4A66-B48C-1C3BB250C4C1}"/>
            </a:ext>
          </a:extLst>
        </xdr:cNvPr>
        <xdr:cNvPicPr>
          <a:picLocks noChangeAspect="1"/>
        </xdr:cNvPicPr>
      </xdr:nvPicPr>
      <xdr:blipFill>
        <a:blip xmlns:r="http://schemas.openxmlformats.org/officeDocument/2006/relationships" r:embed="rId1"/>
        <a:stretch>
          <a:fillRect/>
        </a:stretch>
      </xdr:blipFill>
      <xdr:spPr>
        <a:xfrm>
          <a:off x="1628775" y="28575"/>
          <a:ext cx="533400" cy="682367"/>
        </a:xfrm>
        <a:prstGeom prst="rect">
          <a:avLst/>
        </a:prstGeom>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D739C-AC5C-4031-9F3D-B34F0BB34FAB}">
  <dimension ref="A1:F39"/>
  <sheetViews>
    <sheetView tabSelected="1" workbookViewId="0">
      <selection activeCell="A7" sqref="A7"/>
    </sheetView>
  </sheetViews>
  <sheetFormatPr defaultRowHeight="14.25" x14ac:dyDescent="0.2"/>
  <cols>
    <col min="1" max="1" width="5.28515625" style="1" customWidth="1"/>
    <col min="2" max="2" width="46" style="1" customWidth="1"/>
    <col min="3" max="3" width="5.5703125" style="1" customWidth="1"/>
    <col min="4" max="4" width="9.42578125" style="1" customWidth="1"/>
    <col min="5" max="5" width="10.85546875" style="1" customWidth="1"/>
    <col min="6" max="6" width="14.140625" style="1" customWidth="1"/>
    <col min="7" max="16384" width="9.140625" style="1"/>
  </cols>
  <sheetData>
    <row r="1" spans="1:6" x14ac:dyDescent="0.2">
      <c r="F1" s="2" t="s">
        <v>6</v>
      </c>
    </row>
    <row r="2" spans="1:6" x14ac:dyDescent="0.2">
      <c r="F2" s="2"/>
    </row>
    <row r="3" spans="1:6" x14ac:dyDescent="0.2">
      <c r="F3" s="2"/>
    </row>
    <row r="4" spans="1:6" x14ac:dyDescent="0.2">
      <c r="F4" s="2"/>
    </row>
    <row r="5" spans="1:6" x14ac:dyDescent="0.2">
      <c r="B5" s="9" t="s">
        <v>22</v>
      </c>
      <c r="F5" s="2"/>
    </row>
    <row r="6" spans="1:6" x14ac:dyDescent="0.2">
      <c r="B6" s="9" t="s">
        <v>23</v>
      </c>
      <c r="F6" s="2"/>
    </row>
    <row r="7" spans="1:6" x14ac:dyDescent="0.2">
      <c r="F7" s="2"/>
    </row>
    <row r="8" spans="1:6" ht="15" x14ac:dyDescent="0.25">
      <c r="A8" s="26" t="s">
        <v>7</v>
      </c>
      <c r="B8" s="26"/>
      <c r="C8" s="26"/>
      <c r="D8" s="26"/>
      <c r="E8" s="26"/>
      <c r="F8" s="26"/>
    </row>
    <row r="9" spans="1:6" ht="15" x14ac:dyDescent="0.25">
      <c r="A9" s="10"/>
      <c r="B9" s="10"/>
      <c r="C9" s="10"/>
      <c r="D9" s="10"/>
      <c r="E9" s="10"/>
      <c r="F9" s="10"/>
    </row>
    <row r="10" spans="1:6" ht="28.5" customHeight="1" x14ac:dyDescent="0.2">
      <c r="B10" s="25" t="s">
        <v>36</v>
      </c>
      <c r="C10" s="19"/>
      <c r="D10" s="19"/>
      <c r="E10" s="19"/>
      <c r="F10" s="19"/>
    </row>
    <row r="11" spans="1:6" ht="15" customHeight="1" x14ac:dyDescent="0.2">
      <c r="B11" s="3"/>
      <c r="C11" s="3"/>
      <c r="D11" s="3"/>
      <c r="E11" s="3"/>
      <c r="F11" s="3"/>
    </row>
    <row r="12" spans="1:6" ht="15" customHeight="1" x14ac:dyDescent="0.2">
      <c r="B12" s="12" t="s">
        <v>26</v>
      </c>
      <c r="C12" s="24">
        <v>7000</v>
      </c>
      <c r="D12" s="24"/>
      <c r="E12" s="13"/>
      <c r="F12" s="3"/>
    </row>
    <row r="13" spans="1:6" ht="15" customHeight="1" x14ac:dyDescent="0.2">
      <c r="B13" s="3"/>
      <c r="C13" s="3"/>
      <c r="D13" s="3"/>
      <c r="E13" s="3"/>
      <c r="F13" s="3"/>
    </row>
    <row r="14" spans="1:6" ht="15" x14ac:dyDescent="0.2">
      <c r="B14" s="11" t="s">
        <v>8</v>
      </c>
      <c r="C14" s="18"/>
      <c r="D14" s="18"/>
      <c r="E14" s="18"/>
      <c r="F14" s="18"/>
    </row>
    <row r="15" spans="1:6" ht="15" x14ac:dyDescent="0.2">
      <c r="B15" s="11" t="s">
        <v>9</v>
      </c>
      <c r="C15" s="18"/>
      <c r="D15" s="18"/>
      <c r="E15" s="18"/>
      <c r="F15" s="18"/>
    </row>
    <row r="16" spans="1:6" ht="15" x14ac:dyDescent="0.2">
      <c r="B16" s="11" t="s">
        <v>10</v>
      </c>
      <c r="C16" s="18"/>
      <c r="D16" s="18"/>
      <c r="E16" s="18"/>
      <c r="F16" s="18"/>
    </row>
    <row r="17" spans="1:6" ht="15" x14ac:dyDescent="0.2">
      <c r="B17" s="11" t="s">
        <v>11</v>
      </c>
      <c r="C17" s="18"/>
      <c r="D17" s="18"/>
      <c r="E17" s="18"/>
      <c r="F17" s="18"/>
    </row>
    <row r="18" spans="1:6" ht="15" x14ac:dyDescent="0.2">
      <c r="B18" s="11" t="s">
        <v>12</v>
      </c>
      <c r="C18" s="18"/>
      <c r="D18" s="18"/>
      <c r="E18" s="18"/>
      <c r="F18" s="18"/>
    </row>
    <row r="19" spans="1:6" ht="15" x14ac:dyDescent="0.2">
      <c r="B19" s="11" t="s">
        <v>13</v>
      </c>
      <c r="C19" s="18"/>
      <c r="D19" s="18"/>
      <c r="E19" s="18"/>
      <c r="F19" s="18"/>
    </row>
    <row r="21" spans="1:6" ht="57" x14ac:dyDescent="0.2">
      <c r="A21" s="4" t="s">
        <v>14</v>
      </c>
      <c r="B21" s="5" t="s">
        <v>21</v>
      </c>
      <c r="C21" s="4" t="s">
        <v>24</v>
      </c>
      <c r="D21" s="4" t="s">
        <v>35</v>
      </c>
      <c r="E21" s="4" t="s">
        <v>33</v>
      </c>
      <c r="F21" s="4" t="s">
        <v>34</v>
      </c>
    </row>
    <row r="22" spans="1:6" ht="74.25" customHeight="1" x14ac:dyDescent="0.2">
      <c r="A22" s="14" t="s">
        <v>0</v>
      </c>
      <c r="B22" s="15" t="s">
        <v>37</v>
      </c>
      <c r="C22" s="14" t="s">
        <v>27</v>
      </c>
      <c r="D22" s="14">
        <v>15</v>
      </c>
      <c r="E22" s="6"/>
      <c r="F22" s="6">
        <f>D22*E22</f>
        <v>0</v>
      </c>
    </row>
    <row r="23" spans="1:6" ht="126" customHeight="1" x14ac:dyDescent="0.2">
      <c r="A23" s="14" t="s">
        <v>1</v>
      </c>
      <c r="B23" s="15" t="s">
        <v>38</v>
      </c>
      <c r="C23" s="14" t="s">
        <v>27</v>
      </c>
      <c r="D23" s="14">
        <v>10</v>
      </c>
      <c r="E23" s="6"/>
      <c r="F23" s="6">
        <f t="shared" ref="F23:F27" si="0">D23*E23</f>
        <v>0</v>
      </c>
    </row>
    <row r="24" spans="1:6" ht="143.25" customHeight="1" x14ac:dyDescent="0.2">
      <c r="A24" s="14" t="s">
        <v>2</v>
      </c>
      <c r="B24" s="15" t="s">
        <v>39</v>
      </c>
      <c r="C24" s="14" t="s">
        <v>30</v>
      </c>
      <c r="D24" s="14">
        <v>40</v>
      </c>
      <c r="E24" s="6"/>
      <c r="F24" s="6">
        <f t="shared" si="0"/>
        <v>0</v>
      </c>
    </row>
    <row r="25" spans="1:6" ht="121.5" customHeight="1" x14ac:dyDescent="0.2">
      <c r="A25" s="14" t="s">
        <v>3</v>
      </c>
      <c r="B25" s="15" t="s">
        <v>29</v>
      </c>
      <c r="C25" s="14" t="s">
        <v>31</v>
      </c>
      <c r="D25" s="14">
        <v>100</v>
      </c>
      <c r="E25" s="6"/>
      <c r="F25" s="6">
        <f>D25*E25</f>
        <v>0</v>
      </c>
    </row>
    <row r="26" spans="1:6" ht="80.25" customHeight="1" x14ac:dyDescent="0.2">
      <c r="A26" s="14" t="s">
        <v>4</v>
      </c>
      <c r="B26" s="15" t="s">
        <v>28</v>
      </c>
      <c r="C26" s="14" t="s">
        <v>5</v>
      </c>
      <c r="D26" s="14">
        <v>20</v>
      </c>
      <c r="E26" s="6"/>
      <c r="F26" s="6">
        <f t="shared" si="0"/>
        <v>0</v>
      </c>
    </row>
    <row r="27" spans="1:6" ht="94.5" customHeight="1" x14ac:dyDescent="0.2">
      <c r="A27" s="14" t="s">
        <v>25</v>
      </c>
      <c r="B27" s="15" t="s">
        <v>40</v>
      </c>
      <c r="C27" s="14" t="s">
        <v>31</v>
      </c>
      <c r="D27" s="14">
        <v>30</v>
      </c>
      <c r="E27" s="6"/>
      <c r="F27" s="6">
        <f t="shared" si="0"/>
        <v>0</v>
      </c>
    </row>
    <row r="28" spans="1:6" ht="21.75" customHeight="1" x14ac:dyDescent="0.2">
      <c r="A28" s="21" t="s">
        <v>20</v>
      </c>
      <c r="B28" s="21"/>
      <c r="C28" s="21"/>
      <c r="D28" s="21"/>
      <c r="E28" s="21"/>
      <c r="F28" s="7">
        <f>SUM(F22:F27)</f>
        <v>0</v>
      </c>
    </row>
    <row r="29" spans="1:6" ht="21.75" customHeight="1" x14ac:dyDescent="0.2">
      <c r="A29" s="21" t="s">
        <v>15</v>
      </c>
      <c r="B29" s="21"/>
      <c r="C29" s="21"/>
      <c r="D29" s="21"/>
      <c r="E29" s="21"/>
      <c r="F29" s="7">
        <f>F28*25%</f>
        <v>0</v>
      </c>
    </row>
    <row r="30" spans="1:6" ht="21.75" customHeight="1" x14ac:dyDescent="0.2">
      <c r="A30" s="21" t="s">
        <v>19</v>
      </c>
      <c r="B30" s="21"/>
      <c r="C30" s="21"/>
      <c r="D30" s="21"/>
      <c r="E30" s="21"/>
      <c r="F30" s="7">
        <f>SUM(F28:F29)</f>
        <v>0</v>
      </c>
    </row>
    <row r="31" spans="1:6" s="17" customFormat="1" ht="21.75" customHeight="1" x14ac:dyDescent="0.2">
      <c r="A31" s="23" t="s">
        <v>32</v>
      </c>
      <c r="B31" s="23"/>
      <c r="C31" s="23"/>
      <c r="D31" s="23"/>
      <c r="E31" s="23"/>
      <c r="F31" s="16">
        <f>F30*7.5345</f>
        <v>0</v>
      </c>
    </row>
    <row r="33" spans="2:6" x14ac:dyDescent="0.2">
      <c r="B33" s="1" t="s">
        <v>16</v>
      </c>
    </row>
    <row r="37" spans="2:6" x14ac:dyDescent="0.2">
      <c r="C37" s="8"/>
      <c r="D37" s="8"/>
      <c r="E37" s="8"/>
      <c r="F37" s="8"/>
    </row>
    <row r="38" spans="2:6" x14ac:dyDescent="0.2">
      <c r="D38" s="22" t="s">
        <v>17</v>
      </c>
      <c r="E38" s="22"/>
      <c r="F38" s="22"/>
    </row>
    <row r="39" spans="2:6" x14ac:dyDescent="0.2">
      <c r="D39" s="20" t="s">
        <v>18</v>
      </c>
      <c r="E39" s="20"/>
      <c r="F39" s="20"/>
    </row>
  </sheetData>
  <mergeCells count="15">
    <mergeCell ref="C16:F16"/>
    <mergeCell ref="A8:F8"/>
    <mergeCell ref="B10:F10"/>
    <mergeCell ref="C12:D12"/>
    <mergeCell ref="C14:F14"/>
    <mergeCell ref="C15:F15"/>
    <mergeCell ref="A31:E31"/>
    <mergeCell ref="D38:F38"/>
    <mergeCell ref="D39:F39"/>
    <mergeCell ref="C17:F17"/>
    <mergeCell ref="C18:F18"/>
    <mergeCell ref="C19:F19"/>
    <mergeCell ref="A28:E28"/>
    <mergeCell ref="A29:E29"/>
    <mergeCell ref="A30:E30"/>
  </mergeCells>
  <phoneticPr fontId="4" type="noConversion"/>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1</vt:i4>
      </vt:variant>
    </vt:vector>
  </HeadingPairs>
  <TitlesOfParts>
    <vt:vector size="1" baseType="lpstr">
      <vt:lpstr>nerazvrstane ceste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2006-11-28T10:16:26Z</dcterms:created>
  <dcterms:modified xsi:type="dcterms:W3CDTF">2023-02-24T13:51:03Z</dcterms:modified>
</cp:coreProperties>
</file>